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activeTab="0"/>
  </bookViews>
  <sheets>
    <sheet name="ScheduleVI" sheetId="1" r:id="rId1"/>
    <sheet name="Schedule VIII-net" sheetId="2" state="hidden" r:id="rId2"/>
    <sheet name="Reversions-Fy17" sheetId="3" r:id="rId3"/>
  </sheets>
  <definedNames>
    <definedName name="_xlnm.Print_Area" localSheetId="2">'Reversions-Fy17'!$A$1:$G$72</definedName>
    <definedName name="_xlnm.Print_Area" localSheetId="1">'Schedule VIII-net'!$A$1:$K$62</definedName>
    <definedName name="_xlnm.Print_Area" localSheetId="0">'ScheduleVI'!$A$1:$K$60</definedName>
    <definedName name="_xlnm.Print_Titles" localSheetId="2">'Reversions-Fy17'!$1:$2</definedName>
  </definedNames>
  <calcPr fullCalcOnLoad="1"/>
</workbook>
</file>

<file path=xl/sharedStrings.xml><?xml version="1.0" encoding="utf-8"?>
<sst xmlns="http://schemas.openxmlformats.org/spreadsheetml/2006/main" count="396" uniqueCount="184">
  <si>
    <t>Schedule of Unencumbered Balances Reverted</t>
  </si>
  <si>
    <t>Aging</t>
  </si>
  <si>
    <t>Building &amp; Safety</t>
  </si>
  <si>
    <t>Capital Finance Administration</t>
  </si>
  <si>
    <t>City Administrative Officer</t>
  </si>
  <si>
    <t>City Attorney</t>
  </si>
  <si>
    <t>City Clerk</t>
  </si>
  <si>
    <t>Controller</t>
  </si>
  <si>
    <t>Council</t>
  </si>
  <si>
    <t>Cultural Affairs</t>
  </si>
  <si>
    <t>Employee Relations Board</t>
  </si>
  <si>
    <t>Fire</t>
  </si>
  <si>
    <t>General Services</t>
  </si>
  <si>
    <t>Information Technology Agency</t>
  </si>
  <si>
    <t>Liability Claims</t>
  </si>
  <si>
    <t>Mayor</t>
  </si>
  <si>
    <t>Non-departmental General</t>
  </si>
  <si>
    <t>Personnel</t>
  </si>
  <si>
    <t>Planning</t>
  </si>
  <si>
    <t>Police</t>
  </si>
  <si>
    <t>Transportation</t>
  </si>
  <si>
    <t>Water and Electricity</t>
  </si>
  <si>
    <t>Animal Services</t>
  </si>
  <si>
    <t>General City Purposes</t>
  </si>
  <si>
    <t xml:space="preserve"> </t>
  </si>
  <si>
    <t xml:space="preserve">Disability   </t>
  </si>
  <si>
    <t>Human Resources Benefits</t>
  </si>
  <si>
    <t>PW - Contract Administration</t>
  </si>
  <si>
    <t>PW - Engineering</t>
  </si>
  <si>
    <t>PW - Street Lighting</t>
  </si>
  <si>
    <t>PW - Street Services</t>
  </si>
  <si>
    <t>General Fund</t>
  </si>
  <si>
    <t>Los Angeles Convention Center</t>
  </si>
  <si>
    <t>City Ethics</t>
  </si>
  <si>
    <t>Capital Improvement Expenditure Program</t>
  </si>
  <si>
    <t>Emergency Management</t>
  </si>
  <si>
    <t>Total</t>
  </si>
  <si>
    <t>Less: Unfunded Appropriations</t>
  </si>
  <si>
    <t>Net Cash Balances Reverted</t>
  </si>
  <si>
    <r>
      <t>PW - Board</t>
    </r>
    <r>
      <rPr>
        <vertAlign val="superscript"/>
        <sz val="10"/>
        <rFont val="Arial"/>
        <family val="2"/>
      </rPr>
      <t xml:space="preserve">  </t>
    </r>
  </si>
  <si>
    <t>FY 2013</t>
  </si>
  <si>
    <t>FY 2012</t>
  </si>
  <si>
    <t>FY 2014</t>
  </si>
  <si>
    <t>Unappropriated Balance</t>
  </si>
  <si>
    <t>transferred the administration of human services programs and commissions from the CDD to HCID.</t>
  </si>
  <si>
    <t>development functions from CDD to the Economic and Workforce Development Department.</t>
  </si>
  <si>
    <t>FY 2015</t>
  </si>
  <si>
    <t>Fund</t>
  </si>
  <si>
    <t>Dept</t>
  </si>
  <si>
    <t>BSA</t>
  </si>
  <si>
    <t>Jrnl Doc ID</t>
  </si>
  <si>
    <t>Record Date</t>
  </si>
  <si>
    <t>Jrnl Accounting Line Desc</t>
  </si>
  <si>
    <t>Jrnl Posting Amt - Sum</t>
  </si>
  <si>
    <t>101</t>
  </si>
  <si>
    <t>62</t>
  </si>
  <si>
    <t>REVERSION FR 100/28</t>
  </si>
  <si>
    <t>REVERSION FR 100/46</t>
  </si>
  <si>
    <t>REVERSION FR 100/56</t>
  </si>
  <si>
    <t>REVERSION FR 100/58</t>
  </si>
  <si>
    <t>REVERSION FR 100/70</t>
  </si>
  <si>
    <t>1010</t>
  </si>
  <si>
    <r>
      <t xml:space="preserve">Economic and Workforce Development </t>
    </r>
    <r>
      <rPr>
        <vertAlign val="superscript"/>
        <sz val="10"/>
        <rFont val="Arial"/>
        <family val="2"/>
      </rPr>
      <t>(2)</t>
    </r>
  </si>
  <si>
    <r>
      <t xml:space="preserve">Finance </t>
    </r>
    <r>
      <rPr>
        <vertAlign val="superscript"/>
        <sz val="10"/>
        <rFont val="Arial"/>
        <family val="2"/>
      </rPr>
      <t>(1)</t>
    </r>
  </si>
  <si>
    <r>
      <t xml:space="preserve">Housing and Community Investment </t>
    </r>
    <r>
      <rPr>
        <vertAlign val="superscript"/>
        <sz val="10"/>
        <rFont val="Arial"/>
        <family val="2"/>
      </rPr>
      <t xml:space="preserve">(3) </t>
    </r>
  </si>
  <si>
    <r>
      <t xml:space="preserve">Treasurer </t>
    </r>
    <r>
      <rPr>
        <vertAlign val="superscript"/>
        <sz val="10"/>
        <rFont val="Arial"/>
        <family val="2"/>
      </rPr>
      <t>(1)</t>
    </r>
  </si>
  <si>
    <r>
      <t>(1)</t>
    </r>
    <r>
      <rPr>
        <sz val="9"/>
        <rFont val="Arial"/>
        <family val="2"/>
      </rPr>
      <t xml:space="preserve">  Office of Finance and Office of the Treasurer were consolidated per CF11-0600-S40.</t>
    </r>
  </si>
  <si>
    <r>
      <t>(2)</t>
    </r>
    <r>
      <rPr>
        <sz val="9"/>
        <rFont val="Arial"/>
        <family val="2"/>
      </rPr>
      <t xml:space="preserve">  CF 13-0948 abolished the Community Development Department (CDD), and transferred the administration and economic</t>
    </r>
  </si>
  <si>
    <r>
      <t>(3)</t>
    </r>
    <r>
      <rPr>
        <sz val="9"/>
        <rFont val="Arial"/>
        <family val="2"/>
      </rPr>
      <t xml:space="preserve">  CF 13-0600-S131 redesignated the Housing Department as the Housing and Community Investment Department (HCID) and </t>
    </r>
  </si>
  <si>
    <t>to the Reserve Fund at June 30, 2012 through 2016</t>
  </si>
  <si>
    <t>FY 2016</t>
  </si>
  <si>
    <t>REVERSION FROM 100/12</t>
  </si>
  <si>
    <t>REVERSION FROM 100/26</t>
  </si>
  <si>
    <t>PW - Sanitation</t>
  </si>
  <si>
    <t xml:space="preserve">Finance </t>
  </si>
  <si>
    <r>
      <t xml:space="preserve">Economic and Workforce Development </t>
    </r>
    <r>
      <rPr>
        <vertAlign val="superscript"/>
        <sz val="10"/>
        <rFont val="Arial"/>
        <family val="2"/>
      </rPr>
      <t>(1)</t>
    </r>
  </si>
  <si>
    <r>
      <t xml:space="preserve">Housing and Community Investment </t>
    </r>
    <r>
      <rPr>
        <vertAlign val="superscript"/>
        <sz val="10"/>
        <rFont val="Arial"/>
        <family val="2"/>
      </rPr>
      <t xml:space="preserve">(2) </t>
    </r>
  </si>
  <si>
    <r>
      <t>(1)</t>
    </r>
    <r>
      <rPr>
        <sz val="9"/>
        <rFont val="Arial"/>
        <family val="2"/>
      </rPr>
      <t xml:space="preserve">  CF 13-0948 abolished the Community Development Department (CDD), and transferred the administration and economic</t>
    </r>
  </si>
  <si>
    <r>
      <t>(2)</t>
    </r>
    <r>
      <rPr>
        <sz val="9"/>
        <rFont val="Arial"/>
        <family val="2"/>
      </rPr>
      <t xml:space="preserve">  CF 13-0600-S131 redesignated the Housing Department as the Housing and Community Investment Department (HCID) and </t>
    </r>
  </si>
  <si>
    <t>transferred the administration of human services programs and commissions from the CDD to HCID on September 10, 2013.</t>
  </si>
  <si>
    <t>development functions from CDD to the Economic and Workforce Development Department on August 21, 2013.</t>
  </si>
  <si>
    <t>Reversion of Unexpended General Fund</t>
  </si>
  <si>
    <t>JV,26,02REVERSE17</t>
  </si>
  <si>
    <t>REVERSION FROM 100/02 - CY</t>
  </si>
  <si>
    <t>REVERSION FROM 100/02 - PY</t>
  </si>
  <si>
    <t>JV,26,06REVERSE17</t>
  </si>
  <si>
    <t>REVERSION FROM 100/06 (CY)</t>
  </si>
  <si>
    <t>REVERSION FROM 100/06-PY</t>
  </si>
  <si>
    <t>JV,26,08REVERSE17</t>
  </si>
  <si>
    <t>REVERSION FROM 100/08 CY</t>
  </si>
  <si>
    <t>REVERSION FROM 100/08 PY</t>
  </si>
  <si>
    <t>JV,26,10REVERSE17</t>
  </si>
  <si>
    <t>REVERSION FROM 100/10 CY</t>
  </si>
  <si>
    <t>REVERSION FROM 100/10 PY</t>
  </si>
  <si>
    <t>JV,26,12REVERSE17</t>
  </si>
  <si>
    <t>REVERSION FROM 100/12 CY</t>
  </si>
  <si>
    <t>REVERSION FROM 100/12 PY</t>
  </si>
  <si>
    <t>JV,26,14REVERSE17</t>
  </si>
  <si>
    <t>REVERSION FR 100/14</t>
  </si>
  <si>
    <t>JV,26,22REVERSE17</t>
  </si>
  <si>
    <t>REVERSION FROM 100/22</t>
  </si>
  <si>
    <t>JV,26,26REVERSE17</t>
  </si>
  <si>
    <t>REVERSION FROM 100/26
-CY</t>
  </si>
  <si>
    <t>REVERSION FROM 100/26
-PY</t>
  </si>
  <si>
    <t>JV,26,28REVERSE17</t>
  </si>
  <si>
    <t>JV,26,32REVERSE17</t>
  </si>
  <si>
    <t>REVERSION FROM 100/32 CY</t>
  </si>
  <si>
    <t>REVERSION FROM 100/32 PY</t>
  </si>
  <si>
    <t>JV,26,35REVERSE17</t>
  </si>
  <si>
    <t>REVERSION FROM 100/35, CY</t>
  </si>
  <si>
    <t>REVERSION FROM 100/35, PY</t>
  </si>
  <si>
    <t>JV,26,36REVERSE17</t>
  </si>
  <si>
    <t>REVERSION FR 100/36</t>
  </si>
  <si>
    <t>REVERSION FROM 100/36</t>
  </si>
  <si>
    <t>JV,26,38REVERSE17</t>
  </si>
  <si>
    <t>REVERSION FROM 100/38 CY</t>
  </si>
  <si>
    <t>REVERSION FROM 100/38 PY</t>
  </si>
  <si>
    <t>JV,26,39REVERSE17</t>
  </si>
  <si>
    <t>REVERSION FROM 100/39 CY</t>
  </si>
  <si>
    <t>REVERSION FROM 100/39 PY
LESS EARLY REVERSION $1,054,884.37</t>
  </si>
  <si>
    <t>JV,26,40REVERSE17A</t>
  </si>
  <si>
    <t>REVERSION FROM 100/40 (100/54) CY</t>
  </si>
  <si>
    <t>JV,26,40REVERSE17B</t>
  </si>
  <si>
    <t>REVERSION FROM 100/40(100/56) CY</t>
  </si>
  <si>
    <t>REVERSION FROM 100/40(100/58) CY</t>
  </si>
  <si>
    <t>REVERSION FROM 100/40 CY</t>
  </si>
  <si>
    <t>JV,26,40REVERSE17D</t>
  </si>
  <si>
    <t>REVERSION FROM 100/40</t>
  </si>
  <si>
    <t>JV,26,43REVERSE17</t>
  </si>
  <si>
    <t>REVERSION  FROM 100/43</t>
  </si>
  <si>
    <t>REVERSION FROM 100/43</t>
  </si>
  <si>
    <t>JV,26,46REVERSE17</t>
  </si>
  <si>
    <t>REVERSION FR 100/46 
LESS E.R $341,187.19</t>
  </si>
  <si>
    <t>JV,26,53REVERSE17</t>
  </si>
  <si>
    <t>REVERSION FROM 100/53 CY</t>
  </si>
  <si>
    <t>REVERSION FROM 100/53 PY</t>
  </si>
  <si>
    <t>JV,26,54REVERSE17</t>
  </si>
  <si>
    <t>REVERSION FR 100/54</t>
  </si>
  <si>
    <t>REVERSION FR 100/54  CY</t>
  </si>
  <si>
    <t>REVERSION FR 100/54  PY</t>
  </si>
  <si>
    <t>JV,26,56REVERSE17</t>
  </si>
  <si>
    <t>JV,26,58REVERSE17</t>
  </si>
  <si>
    <t>JV,26,59REVERSE17</t>
  </si>
  <si>
    <t>REVERSION FROM 100/59</t>
  </si>
  <si>
    <t>REVERSION FROM 100/59 CY</t>
  </si>
  <si>
    <t>JV,26,60REVERSE17</t>
  </si>
  <si>
    <t>REVERSION FR 100/60</t>
  </si>
  <si>
    <t>JV,26,61REVERSE17</t>
  </si>
  <si>
    <t>REVERSION FR 100/61</t>
  </si>
  <si>
    <t>REVERSION FROM 100/61</t>
  </si>
  <si>
    <t>JV,26,62REVERSE17</t>
  </si>
  <si>
    <t>REVERSION FR 100/62</t>
  </si>
  <si>
    <t>JV,26,65REVERSE17</t>
  </si>
  <si>
    <t>REVERSION FROM 100/65 -CY</t>
  </si>
  <si>
    <t>REVERSION FROM 100/65 -PY</t>
  </si>
  <si>
    <t>JV,26,66REVERSE17</t>
  </si>
  <si>
    <t>REVERSION FROM 100/66 - CY</t>
  </si>
  <si>
    <t>REVERSION FROM 100/66 - PY</t>
  </si>
  <si>
    <t>JV,26,68REVERSE17</t>
  </si>
  <si>
    <t>REVERSION FROM 100/68</t>
  </si>
  <si>
    <t>REVERSION FROM 100/68 (current yr)</t>
  </si>
  <si>
    <t>REVERSION FROM 100/68 (prior year)</t>
  </si>
  <si>
    <t>JV,26,70REVERSE17</t>
  </si>
  <si>
    <t>REVERSION FROM 100/70 CY</t>
  </si>
  <si>
    <t>REVERSION FROM 100/70 PY, LESS EARLY REVERSION PER CF 60600CFS173A, REC#17 $1,827,497</t>
  </si>
  <si>
    <t>JV,26,74REVERSE17</t>
  </si>
  <si>
    <t>RESERVE FR 100/74 PY</t>
  </si>
  <si>
    <t>REVERSE FR 100/74 CY</t>
  </si>
  <si>
    <t>JV,26,76REVERSE17</t>
  </si>
  <si>
    <t>REVERSION FR 100/76</t>
  </si>
  <si>
    <t>JV,26,78REVERSE17</t>
  </si>
  <si>
    <t>REVERSION FR 100/78 CY</t>
  </si>
  <si>
    <t>REVERSION FR 100/78 PY</t>
  </si>
  <si>
    <t>JV,26,82REVERSE17</t>
  </si>
  <si>
    <t>REVERSION FR 100/82 PY</t>
  </si>
  <si>
    <t>JV,26,86REVERSE17</t>
  </si>
  <si>
    <t>REVERSION FR 100/86 CY</t>
  </si>
  <si>
    <t>REVERSION FR 100/86 PY</t>
  </si>
  <si>
    <t>JV,26,94REVERSE17</t>
  </si>
  <si>
    <t>REVERSION FROM 100/94 CY</t>
  </si>
  <si>
    <t>REVERSION FROM 100/94 PY</t>
  </si>
  <si>
    <t>15 - Reversion of Unexpended General Fund</t>
  </si>
  <si>
    <t>to the Reserve Fund at June 30, 2013 through 2017</t>
  </si>
  <si>
    <t>FY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</si>
</sst>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_(* #,##0_);_(* \(#,##0\);_(* &quot;--&quot;_);_(@_)"/>
    <numFmt numFmtId="170" formatCode="#,##0.00;[Red]#,##0.00"/>
    <numFmt numFmtId="171" formatCode="#,##0;[Red]#,##0"/>
    <numFmt numFmtId="172" formatCode="[$-409]dddd\,\ mmmm\ dd\,\ yyyy"/>
    <numFmt numFmtId="173" formatCode="_(&quot;$&quot;* #,##0_);_(&quot;$&quot;* \(#,##0\);_(&quot;$&quot;* &quot;--&quot;_);_(@_)"/>
    <numFmt numFmtId="174" formatCode="mm/dd/yyyy"/>
    <numFmt numFmtId="175" formatCode="#,##0.00;\-#,##0.00;0.00"/>
  </numFmts>
  <fonts count="48">
    <font>
      <sz val="8"/>
      <name val="Arial"/>
      <family val="0"/>
    </font>
    <font>
      <b/>
      <sz val="8"/>
      <name val="Arial"/>
      <family val="0"/>
    </font>
    <font>
      <u val="single"/>
      <sz val="8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theme="4" tint="0.5999900102615356"/>
      </right>
      <top style="thin">
        <color indexed="31"/>
      </top>
      <bottom style="medium"/>
    </border>
    <border>
      <left style="thin">
        <color theme="4" tint="0.5999900102615356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1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169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2" fontId="5" fillId="0" borderId="11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69" fontId="5" fillId="0" borderId="0" xfId="0" applyNumberFormat="1" applyFont="1" applyBorder="1" applyAlignment="1">
      <alignment/>
    </xf>
    <xf numFmtId="37" fontId="5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173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7" fillId="0" borderId="0" xfId="0" applyFont="1" applyAlignment="1" quotePrefix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49" fontId="10" fillId="33" borderId="12" xfId="51" applyNumberFormat="1" applyFont="1" applyFill="1" applyBorder="1" applyAlignment="1">
      <alignment horizontal="left"/>
      <protection/>
    </xf>
    <xf numFmtId="49" fontId="10" fillId="33" borderId="12" xfId="51" applyNumberFormat="1" applyFont="1" applyFill="1" applyBorder="1" applyAlignment="1">
      <alignment horizontal="center"/>
      <protection/>
    </xf>
    <xf numFmtId="49" fontId="11" fillId="34" borderId="12" xfId="0" applyNumberFormat="1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174" fontId="11" fillId="0" borderId="13" xfId="0" applyNumberFormat="1" applyFont="1" applyFill="1" applyBorder="1" applyAlignment="1">
      <alignment horizontal="center"/>
    </xf>
    <xf numFmtId="175" fontId="11" fillId="34" borderId="13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3" fontId="4" fillId="0" borderId="13" xfId="0" applyNumberFormat="1" applyFont="1" applyFill="1" applyBorder="1" applyAlignment="1">
      <alignment horizontal="right"/>
    </xf>
    <xf numFmtId="43" fontId="4" fillId="0" borderId="14" xfId="0" applyNumberFormat="1" applyFont="1" applyFill="1" applyBorder="1" applyAlignment="1">
      <alignment horizontal="right"/>
    </xf>
    <xf numFmtId="49" fontId="11" fillId="34" borderId="15" xfId="0" applyNumberFormat="1" applyFont="1" applyFill="1" applyBorder="1" applyAlignment="1">
      <alignment horizontal="left"/>
    </xf>
    <xf numFmtId="49" fontId="11" fillId="34" borderId="12" xfId="0" applyNumberFormat="1" applyFont="1" applyFill="1" applyBorder="1" applyAlignment="1">
      <alignment horizontal="center"/>
    </xf>
    <xf numFmtId="49" fontId="12" fillId="34" borderId="12" xfId="0" applyNumberFormat="1" applyFont="1" applyFill="1" applyBorder="1" applyAlignment="1">
      <alignment horizontal="left"/>
    </xf>
    <xf numFmtId="174" fontId="11" fillId="0" borderId="12" xfId="0" applyNumberFormat="1" applyFont="1" applyFill="1" applyBorder="1" applyAlignment="1">
      <alignment horizontal="center"/>
    </xf>
    <xf numFmtId="43" fontId="12" fillId="0" borderId="16" xfId="0" applyNumberFormat="1" applyFont="1" applyFill="1" applyBorder="1" applyAlignment="1">
      <alignment horizontal="right"/>
    </xf>
    <xf numFmtId="0" fontId="13" fillId="34" borderId="13" xfId="0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0"/>
  <sheetViews>
    <sheetView showGridLines="0" tabSelected="1" zoomScalePageLayoutView="0" workbookViewId="0" topLeftCell="A40">
      <selection activeCell="I40" sqref="I1:I16384"/>
    </sheetView>
  </sheetViews>
  <sheetFormatPr defaultColWidth="17.33203125" defaultRowHeight="11.25"/>
  <cols>
    <col min="1" max="1" width="44.5" style="0" customWidth="1"/>
    <col min="2" max="2" width="2.5" style="0" customWidth="1"/>
    <col min="3" max="3" width="17.5" style="0" bestFit="1" customWidth="1"/>
    <col min="4" max="4" width="2.5" style="0" customWidth="1"/>
    <col min="5" max="5" width="17.5" style="0" bestFit="1" customWidth="1"/>
    <col min="6" max="6" width="2" style="0" customWidth="1"/>
    <col min="7" max="7" width="17.5" style="0" bestFit="1" customWidth="1"/>
    <col min="8" max="8" width="2" style="0" customWidth="1"/>
    <col min="9" max="9" width="17.5" style="0" bestFit="1" customWidth="1"/>
    <col min="10" max="10" width="2.16015625" style="0" customWidth="1"/>
    <col min="11" max="11" width="16.83203125" style="0" customWidth="1"/>
  </cols>
  <sheetData>
    <row r="3" spans="1:11" s="8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13.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13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8" customFormat="1" ht="13.5">
      <c r="A6" s="42" t="s">
        <v>182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8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8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8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8" customFormat="1" ht="12.75">
      <c r="A10" s="1"/>
      <c r="B10" s="1"/>
      <c r="C10" s="15" t="s">
        <v>183</v>
      </c>
      <c r="D10" s="1"/>
      <c r="E10" s="15" t="s">
        <v>70</v>
      </c>
      <c r="F10" s="1"/>
      <c r="G10" s="15" t="s">
        <v>46</v>
      </c>
      <c r="H10" s="1"/>
      <c r="I10" s="15" t="s">
        <v>42</v>
      </c>
      <c r="J10" s="1"/>
      <c r="K10" s="15" t="s">
        <v>40</v>
      </c>
    </row>
    <row r="11" spans="1:11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customHeight="1">
      <c r="A12" s="1" t="s">
        <v>1</v>
      </c>
      <c r="B12" s="1"/>
      <c r="C12" s="16">
        <v>126548</v>
      </c>
      <c r="D12" s="1"/>
      <c r="E12" s="16">
        <v>197797</v>
      </c>
      <c r="F12" s="11"/>
      <c r="G12" s="16">
        <v>14852</v>
      </c>
      <c r="H12" s="11"/>
      <c r="I12" s="16">
        <v>12168</v>
      </c>
      <c r="J12" s="11"/>
      <c r="K12" s="16">
        <v>66936</v>
      </c>
    </row>
    <row r="13" spans="1:11" ht="13.5" customHeight="1">
      <c r="A13" s="2" t="s">
        <v>22</v>
      </c>
      <c r="B13" s="2"/>
      <c r="C13" s="17">
        <v>1296050</v>
      </c>
      <c r="D13" s="2"/>
      <c r="E13" s="17">
        <v>495130</v>
      </c>
      <c r="F13" s="3"/>
      <c r="G13" s="17">
        <v>1764011</v>
      </c>
      <c r="H13" s="3"/>
      <c r="I13" s="17">
        <v>186937</v>
      </c>
      <c r="J13" s="3"/>
      <c r="K13" s="17">
        <v>259299</v>
      </c>
    </row>
    <row r="14" spans="1:11" ht="13.5" customHeight="1">
      <c r="A14" s="1" t="s">
        <v>2</v>
      </c>
      <c r="B14" s="1"/>
      <c r="C14" s="17">
        <v>320592</v>
      </c>
      <c r="D14" s="1"/>
      <c r="E14" s="17">
        <v>162811</v>
      </c>
      <c r="F14" s="3"/>
      <c r="G14" s="17">
        <v>838521</v>
      </c>
      <c r="H14" s="3"/>
      <c r="I14" s="17">
        <v>548604</v>
      </c>
      <c r="J14" s="3"/>
      <c r="K14" s="17">
        <v>99907</v>
      </c>
    </row>
    <row r="15" spans="1:11" ht="13.5" customHeight="1">
      <c r="A15" s="1" t="s">
        <v>3</v>
      </c>
      <c r="B15" s="1"/>
      <c r="C15" s="17">
        <v>10220101</v>
      </c>
      <c r="D15" s="1"/>
      <c r="E15" s="17">
        <v>35161953</v>
      </c>
      <c r="F15" s="3"/>
      <c r="G15" s="17">
        <v>11131178</v>
      </c>
      <c r="H15" s="3"/>
      <c r="I15" s="17">
        <v>11276525</v>
      </c>
      <c r="J15" s="3"/>
      <c r="K15" s="17">
        <v>3782641</v>
      </c>
    </row>
    <row r="16" spans="1:11" ht="13.5" customHeight="1">
      <c r="A16" s="1" t="s">
        <v>34</v>
      </c>
      <c r="B16" s="1"/>
      <c r="C16" s="17">
        <v>27438422</v>
      </c>
      <c r="D16" s="1"/>
      <c r="E16" s="17">
        <v>17988413</v>
      </c>
      <c r="F16" s="3"/>
      <c r="G16" s="17">
        <v>33153320</v>
      </c>
      <c r="H16" s="3"/>
      <c r="I16" s="17">
        <v>36803824</v>
      </c>
      <c r="J16" s="3"/>
      <c r="K16" s="17">
        <v>16351334</v>
      </c>
    </row>
    <row r="17" spans="1:11" ht="13.5" customHeight="1">
      <c r="A17" s="1" t="s">
        <v>4</v>
      </c>
      <c r="B17" s="1"/>
      <c r="C17" s="17">
        <v>2954160</v>
      </c>
      <c r="D17" s="1"/>
      <c r="E17" s="17">
        <v>1750541</v>
      </c>
      <c r="F17" s="3"/>
      <c r="G17" s="17">
        <v>3174664</v>
      </c>
      <c r="H17" s="3"/>
      <c r="I17" s="17">
        <v>2520971</v>
      </c>
      <c r="J17" s="3"/>
      <c r="K17" s="17">
        <v>1709220</v>
      </c>
    </row>
    <row r="18" spans="1:11" ht="13.5" customHeight="1">
      <c r="A18" s="1" t="s">
        <v>5</v>
      </c>
      <c r="B18" s="1"/>
      <c r="C18" s="17">
        <v>391549</v>
      </c>
      <c r="D18" s="1"/>
      <c r="E18" s="17">
        <v>1425512</v>
      </c>
      <c r="F18" s="3"/>
      <c r="G18" s="17">
        <v>1364781</v>
      </c>
      <c r="H18" s="3"/>
      <c r="I18" s="17">
        <v>1619650</v>
      </c>
      <c r="J18" s="3"/>
      <c r="K18" s="17">
        <v>267497</v>
      </c>
    </row>
    <row r="19" spans="1:11" ht="13.5" customHeight="1">
      <c r="A19" s="1" t="s">
        <v>6</v>
      </c>
      <c r="B19" s="1"/>
      <c r="C19" s="17">
        <v>2427061</v>
      </c>
      <c r="D19" s="1"/>
      <c r="E19" s="17">
        <v>918755</v>
      </c>
      <c r="F19" s="3"/>
      <c r="G19" s="17">
        <v>5544629</v>
      </c>
      <c r="H19" s="3"/>
      <c r="I19" s="17">
        <v>885618</v>
      </c>
      <c r="J19" s="3"/>
      <c r="K19" s="17">
        <v>1663932</v>
      </c>
    </row>
    <row r="20" spans="1:11" ht="13.5" customHeight="1">
      <c r="A20" s="1" t="s">
        <v>7</v>
      </c>
      <c r="B20" s="1"/>
      <c r="C20" s="17">
        <v>938180</v>
      </c>
      <c r="D20" s="1"/>
      <c r="E20" s="17">
        <v>992877</v>
      </c>
      <c r="F20" s="3"/>
      <c r="G20" s="17">
        <v>1113290</v>
      </c>
      <c r="H20" s="3"/>
      <c r="I20" s="17">
        <v>2226264</v>
      </c>
      <c r="J20" s="3"/>
      <c r="K20" s="17">
        <v>1224801</v>
      </c>
    </row>
    <row r="21" spans="1:11" ht="13.5" customHeight="1">
      <c r="A21" s="1" t="s">
        <v>8</v>
      </c>
      <c r="B21" s="1"/>
      <c r="C21" s="17">
        <v>9007805</v>
      </c>
      <c r="D21" s="1"/>
      <c r="E21" s="17">
        <v>9090656</v>
      </c>
      <c r="F21" s="3"/>
      <c r="G21" s="17">
        <v>8832811</v>
      </c>
      <c r="H21" s="3"/>
      <c r="I21" s="17">
        <v>8744784</v>
      </c>
      <c r="J21" s="3"/>
      <c r="K21" s="17">
        <v>7360932</v>
      </c>
    </row>
    <row r="22" spans="1:11" ht="13.5" customHeight="1">
      <c r="A22" s="1" t="s">
        <v>9</v>
      </c>
      <c r="B22" s="1"/>
      <c r="C22" s="17">
        <v>0</v>
      </c>
      <c r="D22" s="1"/>
      <c r="E22" s="17">
        <v>0</v>
      </c>
      <c r="F22" s="3"/>
      <c r="G22" s="17">
        <v>61000</v>
      </c>
      <c r="H22" s="3"/>
      <c r="I22" s="17">
        <v>0</v>
      </c>
      <c r="J22" s="3"/>
      <c r="K22" s="17">
        <v>1602</v>
      </c>
    </row>
    <row r="23" spans="1:11" ht="13.5" customHeight="1">
      <c r="A23" s="2" t="s">
        <v>25</v>
      </c>
      <c r="B23" s="2"/>
      <c r="C23" s="17">
        <v>191686</v>
      </c>
      <c r="D23" s="2"/>
      <c r="E23" s="17">
        <v>60264</v>
      </c>
      <c r="F23" s="3"/>
      <c r="G23" s="17">
        <v>180989</v>
      </c>
      <c r="H23" s="3"/>
      <c r="I23" s="17">
        <v>13847</v>
      </c>
      <c r="J23" s="3"/>
      <c r="K23" s="17">
        <v>302349</v>
      </c>
    </row>
    <row r="24" spans="1:11" ht="13.5" customHeight="1">
      <c r="A24" s="19" t="s">
        <v>75</v>
      </c>
      <c r="B24" s="1"/>
      <c r="C24" s="17">
        <v>563268</v>
      </c>
      <c r="D24" s="1"/>
      <c r="E24" s="17">
        <v>297820</v>
      </c>
      <c r="F24" s="3"/>
      <c r="G24" s="17">
        <v>160264</v>
      </c>
      <c r="H24" s="3"/>
      <c r="I24" s="17">
        <v>177762</v>
      </c>
      <c r="J24" s="3"/>
      <c r="K24" s="17">
        <v>7422</v>
      </c>
    </row>
    <row r="25" spans="1:11" ht="13.5" customHeight="1">
      <c r="A25" s="4" t="s">
        <v>35</v>
      </c>
      <c r="B25" s="4"/>
      <c r="C25" s="17">
        <v>556</v>
      </c>
      <c r="D25" s="4"/>
      <c r="E25" s="17">
        <v>87034</v>
      </c>
      <c r="F25" s="3"/>
      <c r="G25" s="17">
        <v>162354</v>
      </c>
      <c r="H25" s="3"/>
      <c r="I25" s="17">
        <v>116395</v>
      </c>
      <c r="J25" s="3"/>
      <c r="K25" s="17">
        <v>34784</v>
      </c>
    </row>
    <row r="26" spans="1:11" ht="13.5" customHeight="1">
      <c r="A26" s="1" t="s">
        <v>10</v>
      </c>
      <c r="B26" s="1"/>
      <c r="C26" s="17">
        <v>123246</v>
      </c>
      <c r="D26" s="1"/>
      <c r="E26" s="17">
        <v>111375</v>
      </c>
      <c r="F26" s="3"/>
      <c r="G26" s="17">
        <v>70788</v>
      </c>
      <c r="H26" s="3"/>
      <c r="I26" s="17">
        <v>121785</v>
      </c>
      <c r="J26" s="3"/>
      <c r="K26" s="17">
        <v>71121</v>
      </c>
    </row>
    <row r="27" spans="1:11" ht="13.5" customHeight="1">
      <c r="A27" s="1" t="s">
        <v>74</v>
      </c>
      <c r="B27" s="1"/>
      <c r="C27" s="17">
        <v>1321727</v>
      </c>
      <c r="D27" s="1"/>
      <c r="E27" s="17">
        <v>2176247</v>
      </c>
      <c r="F27" s="3"/>
      <c r="G27" s="17">
        <v>1945926</v>
      </c>
      <c r="H27" s="3"/>
      <c r="I27" s="17">
        <v>1105956</v>
      </c>
      <c r="J27" s="3"/>
      <c r="K27" s="17">
        <f>47075+2346</f>
        <v>49421</v>
      </c>
    </row>
    <row r="28" spans="1:11" ht="13.5" customHeight="1">
      <c r="A28" s="1" t="s">
        <v>11</v>
      </c>
      <c r="B28" s="1"/>
      <c r="C28" s="17">
        <v>9308319</v>
      </c>
      <c r="D28" s="1"/>
      <c r="E28" s="17">
        <v>13743624</v>
      </c>
      <c r="F28" s="3"/>
      <c r="G28" s="17">
        <v>8447093</v>
      </c>
      <c r="H28" s="3"/>
      <c r="I28" s="17">
        <v>5480671</v>
      </c>
      <c r="J28" s="3"/>
      <c r="K28" s="17">
        <v>2367164</v>
      </c>
    </row>
    <row r="29" spans="1:11" ht="13.5" customHeight="1">
      <c r="A29" s="2" t="s">
        <v>23</v>
      </c>
      <c r="B29" s="2"/>
      <c r="C29" s="17">
        <v>9518504</v>
      </c>
      <c r="D29" s="2"/>
      <c r="E29" s="17">
        <v>6728616</v>
      </c>
      <c r="F29" s="3"/>
      <c r="G29" s="17">
        <v>5813293</v>
      </c>
      <c r="H29" s="3"/>
      <c r="I29" s="17">
        <v>6473206</v>
      </c>
      <c r="J29" s="3"/>
      <c r="K29" s="17">
        <v>5783045</v>
      </c>
    </row>
    <row r="30" spans="1:11" ht="13.5" customHeight="1">
      <c r="A30" s="1" t="s">
        <v>12</v>
      </c>
      <c r="B30" s="1"/>
      <c r="C30" s="17">
        <v>14492122</v>
      </c>
      <c r="D30" s="1"/>
      <c r="E30" s="17">
        <v>8999105</v>
      </c>
      <c r="F30" s="3"/>
      <c r="G30" s="17">
        <v>16295534</v>
      </c>
      <c r="H30" s="3"/>
      <c r="I30" s="17">
        <v>9164321</v>
      </c>
      <c r="J30" s="3"/>
      <c r="K30" s="17">
        <v>7043182</v>
      </c>
    </row>
    <row r="31" spans="1:11" ht="13.5" customHeight="1">
      <c r="A31" s="13" t="s">
        <v>76</v>
      </c>
      <c r="B31" s="1"/>
      <c r="C31" s="17">
        <v>70054</v>
      </c>
      <c r="D31" s="1"/>
      <c r="E31" s="17">
        <v>275000</v>
      </c>
      <c r="F31" s="3"/>
      <c r="G31" s="17">
        <v>353663</v>
      </c>
      <c r="H31" s="3"/>
      <c r="I31" s="17">
        <v>680380</v>
      </c>
      <c r="J31" s="3"/>
      <c r="K31" s="17">
        <v>0</v>
      </c>
    </row>
    <row r="32" spans="1:11" ht="13.5" customHeight="1">
      <c r="A32" s="1" t="s">
        <v>26</v>
      </c>
      <c r="B32" s="1"/>
      <c r="C32" s="17">
        <v>3574301</v>
      </c>
      <c r="D32" s="1"/>
      <c r="E32" s="17">
        <v>5056107</v>
      </c>
      <c r="F32" s="3"/>
      <c r="G32" s="17">
        <v>24208459</v>
      </c>
      <c r="H32" s="3"/>
      <c r="I32" s="17">
        <v>10593479</v>
      </c>
      <c r="J32" s="3"/>
      <c r="K32" s="17">
        <v>5810158</v>
      </c>
    </row>
    <row r="33" spans="1:11" ht="13.5" customHeight="1">
      <c r="A33" s="1" t="s">
        <v>13</v>
      </c>
      <c r="B33" s="1"/>
      <c r="C33" s="17">
        <v>3313922</v>
      </c>
      <c r="D33" s="1"/>
      <c r="E33" s="17">
        <v>3004658</v>
      </c>
      <c r="F33" s="3"/>
      <c r="G33" s="17">
        <v>2476791</v>
      </c>
      <c r="H33" s="3"/>
      <c r="I33" s="17">
        <v>1826827</v>
      </c>
      <c r="J33" s="3"/>
      <c r="K33" s="17">
        <v>820746</v>
      </c>
    </row>
    <row r="34" spans="1:11" ht="13.5" customHeight="1">
      <c r="A34" s="1" t="s">
        <v>14</v>
      </c>
      <c r="B34" s="1"/>
      <c r="C34" s="17">
        <v>251866</v>
      </c>
      <c r="D34" s="1"/>
      <c r="E34" s="17">
        <v>30655</v>
      </c>
      <c r="F34" s="3"/>
      <c r="G34" s="17">
        <v>43611</v>
      </c>
      <c r="H34" s="3"/>
      <c r="I34" s="17">
        <v>180066</v>
      </c>
      <c r="J34" s="3"/>
      <c r="K34" s="17">
        <v>1965</v>
      </c>
    </row>
    <row r="35" spans="1:11" ht="13.5" customHeight="1" hidden="1">
      <c r="A35" s="1" t="s">
        <v>32</v>
      </c>
      <c r="B35" s="1"/>
      <c r="C35" s="17"/>
      <c r="D35" s="1"/>
      <c r="E35" s="17"/>
      <c r="F35" s="3"/>
      <c r="G35" s="17"/>
      <c r="H35" s="3"/>
      <c r="I35" s="17"/>
      <c r="J35" s="3"/>
      <c r="K35" s="17"/>
    </row>
    <row r="36" spans="1:11" ht="13.5" customHeight="1">
      <c r="A36" s="1" t="s">
        <v>15</v>
      </c>
      <c r="B36" s="1"/>
      <c r="C36" s="17">
        <v>5350654</v>
      </c>
      <c r="D36" s="1"/>
      <c r="E36" s="17">
        <v>3543677</v>
      </c>
      <c r="F36" s="3"/>
      <c r="G36" s="17">
        <v>4226179</v>
      </c>
      <c r="H36" s="3"/>
      <c r="I36" s="17">
        <v>3575376</v>
      </c>
      <c r="J36" s="3"/>
      <c r="K36" s="17">
        <v>753171</v>
      </c>
    </row>
    <row r="37" spans="1:11" ht="13.5" customHeight="1">
      <c r="A37" s="1" t="s">
        <v>16</v>
      </c>
      <c r="B37" s="1"/>
      <c r="C37" s="17">
        <v>306</v>
      </c>
      <c r="D37" s="1"/>
      <c r="E37" s="17">
        <v>5000014</v>
      </c>
      <c r="F37" s="3"/>
      <c r="G37" s="17">
        <v>13</v>
      </c>
      <c r="H37" s="3"/>
      <c r="I37" s="17">
        <v>9347146</v>
      </c>
      <c r="J37" s="3"/>
      <c r="K37" s="17">
        <v>9264440</v>
      </c>
    </row>
    <row r="38" spans="1:11" ht="13.5" customHeight="1">
      <c r="A38" s="1" t="s">
        <v>17</v>
      </c>
      <c r="B38" s="1"/>
      <c r="C38" s="17">
        <v>1762868</v>
      </c>
      <c r="D38" s="1"/>
      <c r="E38" s="17">
        <v>1808192</v>
      </c>
      <c r="F38" s="3"/>
      <c r="G38" s="17">
        <v>1944038</v>
      </c>
      <c r="H38" s="3"/>
      <c r="I38" s="17">
        <v>3439978</v>
      </c>
      <c r="J38" s="3"/>
      <c r="K38" s="17">
        <v>3143539</v>
      </c>
    </row>
    <row r="39" spans="1:11" ht="13.5" customHeight="1">
      <c r="A39" s="1" t="s">
        <v>18</v>
      </c>
      <c r="B39" s="1"/>
      <c r="C39" s="17">
        <v>1018316</v>
      </c>
      <c r="D39" s="1"/>
      <c r="E39" s="17">
        <v>974522</v>
      </c>
      <c r="F39" s="3"/>
      <c r="G39" s="17">
        <v>1582486</v>
      </c>
      <c r="H39" s="3"/>
      <c r="I39" s="17">
        <v>1946792</v>
      </c>
      <c r="J39" s="3"/>
      <c r="K39" s="17">
        <v>2255678</v>
      </c>
    </row>
    <row r="40" spans="1:11" ht="13.5" customHeight="1">
      <c r="A40" s="1" t="s">
        <v>19</v>
      </c>
      <c r="B40" s="1"/>
      <c r="C40" s="17">
        <v>3854077</v>
      </c>
      <c r="D40" s="1"/>
      <c r="E40" s="17">
        <v>12170000</v>
      </c>
      <c r="F40" s="3"/>
      <c r="G40" s="17">
        <v>9587960</v>
      </c>
      <c r="H40" s="3"/>
      <c r="I40" s="17">
        <v>19675589</v>
      </c>
      <c r="J40" s="3"/>
      <c r="K40" s="17">
        <v>12922155</v>
      </c>
    </row>
    <row r="41" spans="1:11" ht="13.5" customHeight="1">
      <c r="A41" s="1" t="s">
        <v>39</v>
      </c>
      <c r="B41" s="1"/>
      <c r="C41" s="17">
        <v>68775</v>
      </c>
      <c r="D41" s="1"/>
      <c r="E41" s="17">
        <v>33674</v>
      </c>
      <c r="F41" s="3"/>
      <c r="G41" s="17">
        <v>182260</v>
      </c>
      <c r="H41" s="3"/>
      <c r="I41" s="17">
        <v>360589</v>
      </c>
      <c r="J41" s="3"/>
      <c r="K41" s="17">
        <v>236739</v>
      </c>
    </row>
    <row r="42" spans="1:11" ht="13.5" customHeight="1">
      <c r="A42" s="1" t="s">
        <v>27</v>
      </c>
      <c r="B42" s="1"/>
      <c r="C42" s="17">
        <v>1822375</v>
      </c>
      <c r="D42" s="1"/>
      <c r="E42" s="17">
        <v>1400836</v>
      </c>
      <c r="F42" s="3"/>
      <c r="G42" s="17">
        <v>1798471</v>
      </c>
      <c r="H42" s="3"/>
      <c r="I42" s="17">
        <v>1483592</v>
      </c>
      <c r="J42" s="3"/>
      <c r="K42" s="17">
        <v>1236444</v>
      </c>
    </row>
    <row r="43" spans="1:11" ht="13.5" customHeight="1">
      <c r="A43" s="1" t="s">
        <v>28</v>
      </c>
      <c r="B43" s="1"/>
      <c r="C43" s="17">
        <v>228067</v>
      </c>
      <c r="D43" s="1"/>
      <c r="E43" s="17">
        <v>110646</v>
      </c>
      <c r="F43" s="3"/>
      <c r="G43" s="17">
        <v>166336</v>
      </c>
      <c r="H43" s="3"/>
      <c r="I43" s="17">
        <v>1661504</v>
      </c>
      <c r="J43" s="3"/>
      <c r="K43" s="17">
        <v>3318722</v>
      </c>
    </row>
    <row r="44" spans="1:11" ht="13.5" customHeight="1">
      <c r="A44" s="1" t="s">
        <v>73</v>
      </c>
      <c r="B44" s="1"/>
      <c r="C44" s="17">
        <v>175</v>
      </c>
      <c r="D44" s="1"/>
      <c r="E44" s="17">
        <v>307039</v>
      </c>
      <c r="F44" s="3"/>
      <c r="G44" s="17">
        <v>0</v>
      </c>
      <c r="H44" s="3"/>
      <c r="I44" s="17">
        <v>0</v>
      </c>
      <c r="J44" s="3"/>
      <c r="K44" s="17">
        <v>0</v>
      </c>
    </row>
    <row r="45" spans="1:11" ht="13.5" customHeight="1">
      <c r="A45" s="1" t="s">
        <v>29</v>
      </c>
      <c r="B45" s="1"/>
      <c r="C45" s="17">
        <v>0</v>
      </c>
      <c r="D45" s="1"/>
      <c r="E45" s="17">
        <v>310</v>
      </c>
      <c r="F45" s="3"/>
      <c r="G45" s="17">
        <v>33611</v>
      </c>
      <c r="H45" s="3"/>
      <c r="I45" s="17">
        <v>0</v>
      </c>
      <c r="J45" s="3"/>
      <c r="K45" s="17">
        <v>0</v>
      </c>
    </row>
    <row r="46" spans="1:11" ht="13.5" customHeight="1">
      <c r="A46" s="4" t="s">
        <v>30</v>
      </c>
      <c r="B46" s="4"/>
      <c r="C46" s="17">
        <v>10871416</v>
      </c>
      <c r="D46" s="4"/>
      <c r="E46" s="17">
        <v>17144109</v>
      </c>
      <c r="F46" s="3"/>
      <c r="G46" s="17">
        <v>18228586</v>
      </c>
      <c r="H46" s="3"/>
      <c r="I46" s="17">
        <v>669104</v>
      </c>
      <c r="J46" s="3"/>
      <c r="K46" s="17">
        <v>71644</v>
      </c>
    </row>
    <row r="47" spans="1:11" ht="13.5" customHeight="1">
      <c r="A47" s="1" t="s">
        <v>20</v>
      </c>
      <c r="B47" s="1"/>
      <c r="C47" s="17">
        <v>2829748</v>
      </c>
      <c r="D47" s="1"/>
      <c r="E47" s="17">
        <v>3729517</v>
      </c>
      <c r="F47" s="3"/>
      <c r="G47" s="17">
        <v>4659728</v>
      </c>
      <c r="H47" s="3"/>
      <c r="I47" s="17">
        <v>431713</v>
      </c>
      <c r="J47" s="3"/>
      <c r="K47" s="17">
        <v>881377</v>
      </c>
    </row>
    <row r="48" spans="1:11" ht="13.5" customHeight="1">
      <c r="A48" s="1" t="s">
        <v>43</v>
      </c>
      <c r="B48" s="1"/>
      <c r="C48" s="17">
        <v>14180227</v>
      </c>
      <c r="D48" s="1"/>
      <c r="E48" s="17">
        <v>76634787</v>
      </c>
      <c r="F48" s="3"/>
      <c r="G48" s="17">
        <v>9941824</v>
      </c>
      <c r="H48" s="3"/>
      <c r="I48" s="17">
        <v>13415085</v>
      </c>
      <c r="J48" s="3"/>
      <c r="K48" s="17">
        <v>6403648</v>
      </c>
    </row>
    <row r="49" spans="1:11" ht="13.5" customHeight="1">
      <c r="A49" s="1" t="s">
        <v>21</v>
      </c>
      <c r="B49" s="1"/>
      <c r="C49" s="7">
        <v>2539426</v>
      </c>
      <c r="D49" s="1"/>
      <c r="E49" s="7">
        <v>1088979</v>
      </c>
      <c r="F49" s="3"/>
      <c r="G49" s="7">
        <v>0</v>
      </c>
      <c r="H49" s="3"/>
      <c r="I49" s="7">
        <v>1121894</v>
      </c>
      <c r="J49" s="3"/>
      <c r="K49" s="7">
        <v>0</v>
      </c>
    </row>
    <row r="50" spans="1:11" ht="6" customHeight="1">
      <c r="A50" s="1"/>
      <c r="B50" s="1"/>
      <c r="C50" s="5"/>
      <c r="D50" s="1"/>
      <c r="E50" s="5"/>
      <c r="F50" s="5"/>
      <c r="G50" s="5"/>
      <c r="H50" s="5"/>
      <c r="I50" s="5"/>
      <c r="J50" s="5"/>
      <c r="K50" s="5"/>
    </row>
    <row r="51" spans="1:11" ht="13.5" customHeight="1">
      <c r="A51" s="1" t="s">
        <v>36</v>
      </c>
      <c r="B51" s="1"/>
      <c r="C51" s="5">
        <f>SUM(C12:C49)</f>
        <v>142376469</v>
      </c>
      <c r="D51" s="1"/>
      <c r="E51" s="5">
        <f>SUM(E12:E49)</f>
        <v>232701252</v>
      </c>
      <c r="F51" s="5"/>
      <c r="G51" s="5">
        <f>SUM(G12:G49)</f>
        <v>179503314</v>
      </c>
      <c r="H51" s="5"/>
      <c r="I51" s="5">
        <f>SUM(I12:I49)</f>
        <v>157888402</v>
      </c>
      <c r="J51" s="5"/>
      <c r="K51" s="5">
        <f>SUM(K12:K49)</f>
        <v>95567015</v>
      </c>
    </row>
    <row r="52" spans="1:11" ht="13.5" customHeight="1">
      <c r="A52" s="1" t="s">
        <v>37</v>
      </c>
      <c r="B52" s="1"/>
      <c r="C52" s="7">
        <v>0</v>
      </c>
      <c r="D52" s="1"/>
      <c r="E52" s="7">
        <v>-115684030</v>
      </c>
      <c r="F52" s="12"/>
      <c r="G52" s="7">
        <v>0</v>
      </c>
      <c r="H52" s="12"/>
      <c r="I52" s="7">
        <v>0</v>
      </c>
      <c r="J52" s="12"/>
      <c r="K52" s="7">
        <v>0</v>
      </c>
    </row>
    <row r="53" spans="1:11" ht="6" customHeight="1">
      <c r="A53" s="1"/>
      <c r="B53" s="1"/>
      <c r="C53" s="5"/>
      <c r="D53" s="1"/>
      <c r="E53" s="5"/>
      <c r="F53" s="5"/>
      <c r="G53" s="5"/>
      <c r="H53" s="5"/>
      <c r="I53" s="5"/>
      <c r="J53" s="5"/>
      <c r="K53" s="5"/>
    </row>
    <row r="54" spans="1:11" ht="15.75" customHeight="1" thickBot="1">
      <c r="A54" s="1" t="s">
        <v>38</v>
      </c>
      <c r="B54" s="1"/>
      <c r="C54" s="9">
        <f>SUM(C51:C52)</f>
        <v>142376469</v>
      </c>
      <c r="D54" s="1"/>
      <c r="E54" s="9">
        <f>SUM(E51:E52)</f>
        <v>117017222</v>
      </c>
      <c r="F54" s="10"/>
      <c r="G54" s="9">
        <f>SUM(G51:G52)</f>
        <v>179503314</v>
      </c>
      <c r="H54" s="10"/>
      <c r="I54" s="9">
        <f>SUM(I51:I52)</f>
        <v>157888402</v>
      </c>
      <c r="J54" s="10"/>
      <c r="K54" s="9">
        <f>SUM(K51:K52)</f>
        <v>95567015</v>
      </c>
    </row>
    <row r="55" spans="1:11" ht="9" customHeight="1" thickTop="1">
      <c r="A55" s="6" t="s">
        <v>24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2" ht="13.5">
      <c r="A57" s="20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21" t="s">
        <v>80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3.5">
      <c r="A59" s="20" t="s">
        <v>78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22" t="s">
        <v>79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</sheetData>
  <sheetProtection/>
  <mergeCells count="4">
    <mergeCell ref="A3:K3"/>
    <mergeCell ref="A4:K4"/>
    <mergeCell ref="A5:K5"/>
    <mergeCell ref="A6:K6"/>
  </mergeCells>
  <printOptions horizontalCentered="1"/>
  <pageMargins left="0.5" right="0" top="0.7" bottom="0.45" header="0.5" footer="0.35"/>
  <pageSetup horizontalDpi="1200" verticalDpi="12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62"/>
  <sheetViews>
    <sheetView showGridLines="0" zoomScalePageLayoutView="0" workbookViewId="0" topLeftCell="A18">
      <selection activeCell="C61" sqref="C61"/>
    </sheetView>
  </sheetViews>
  <sheetFormatPr defaultColWidth="17.33203125" defaultRowHeight="11.25"/>
  <cols>
    <col min="1" max="1" width="44.5" style="0" customWidth="1"/>
    <col min="2" max="2" width="2.5" style="0" customWidth="1"/>
    <col min="3" max="3" width="16.83203125" style="0" customWidth="1"/>
    <col min="4" max="4" width="2.5" style="0" customWidth="1"/>
    <col min="5" max="5" width="16.83203125" style="0" customWidth="1"/>
    <col min="6" max="6" width="2" style="0" customWidth="1"/>
    <col min="7" max="7" width="17.5" style="0" customWidth="1"/>
    <col min="8" max="8" width="2" style="0" customWidth="1"/>
    <col min="9" max="9" width="16.83203125" style="0" customWidth="1"/>
    <col min="10" max="10" width="2.16015625" style="0" customWidth="1"/>
    <col min="11" max="11" width="16.83203125" style="0" customWidth="1"/>
  </cols>
  <sheetData>
    <row r="3" spans="1:11" s="8" customFormat="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8" customFormat="1" ht="13.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8" customFormat="1" ht="13.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8" customFormat="1" ht="13.5">
      <c r="A6" s="42" t="s">
        <v>69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8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s="8" customFormat="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8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8" customFormat="1" ht="12.75">
      <c r="A10" s="1"/>
      <c r="B10" s="1"/>
      <c r="C10" s="15" t="s">
        <v>70</v>
      </c>
      <c r="D10" s="1"/>
      <c r="E10" s="15" t="s">
        <v>46</v>
      </c>
      <c r="F10" s="1"/>
      <c r="G10" s="15" t="s">
        <v>42</v>
      </c>
      <c r="H10" s="1"/>
      <c r="I10" s="15" t="s">
        <v>40</v>
      </c>
      <c r="J10" s="1"/>
      <c r="K10" s="15" t="s">
        <v>41</v>
      </c>
    </row>
    <row r="11" spans="1:11" ht="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 customHeight="1">
      <c r="A12" s="1" t="s">
        <v>1</v>
      </c>
      <c r="B12" s="1"/>
      <c r="C12" s="16">
        <v>0</v>
      </c>
      <c r="D12" s="1"/>
      <c r="E12" s="16">
        <v>14852</v>
      </c>
      <c r="F12" s="11"/>
      <c r="G12" s="16">
        <v>12168</v>
      </c>
      <c r="H12" s="11"/>
      <c r="I12" s="16">
        <v>66936</v>
      </c>
      <c r="J12" s="11"/>
      <c r="K12" s="11">
        <v>77221</v>
      </c>
    </row>
    <row r="13" spans="1:11" ht="13.5" customHeight="1">
      <c r="A13" s="2" t="s">
        <v>22</v>
      </c>
      <c r="B13" s="2"/>
      <c r="C13" s="17">
        <v>0</v>
      </c>
      <c r="D13" s="2"/>
      <c r="E13" s="17">
        <v>1764011</v>
      </c>
      <c r="F13" s="3"/>
      <c r="G13" s="17">
        <v>186937</v>
      </c>
      <c r="H13" s="3"/>
      <c r="I13" s="17">
        <v>259299</v>
      </c>
      <c r="J13" s="3"/>
      <c r="K13" s="3">
        <v>208967</v>
      </c>
    </row>
    <row r="14" spans="1:11" ht="13.5" customHeight="1">
      <c r="A14" s="1" t="s">
        <v>2</v>
      </c>
      <c r="B14" s="1"/>
      <c r="C14" s="17">
        <v>0</v>
      </c>
      <c r="D14" s="1"/>
      <c r="E14" s="17">
        <v>838521</v>
      </c>
      <c r="F14" s="3"/>
      <c r="G14" s="17">
        <v>548604</v>
      </c>
      <c r="H14" s="3"/>
      <c r="I14" s="17">
        <v>99907</v>
      </c>
      <c r="J14" s="3"/>
      <c r="K14" s="3">
        <v>220842</v>
      </c>
    </row>
    <row r="15" spans="1:11" ht="13.5" customHeight="1">
      <c r="A15" s="1" t="s">
        <v>3</v>
      </c>
      <c r="B15" s="1"/>
      <c r="C15" s="17">
        <v>0</v>
      </c>
      <c r="D15" s="1"/>
      <c r="E15" s="17">
        <v>11131178</v>
      </c>
      <c r="F15" s="3"/>
      <c r="G15" s="17">
        <v>11276525</v>
      </c>
      <c r="H15" s="3"/>
      <c r="I15" s="17">
        <v>3782641</v>
      </c>
      <c r="J15" s="3"/>
      <c r="K15" s="3">
        <v>5814019</v>
      </c>
    </row>
    <row r="16" spans="1:11" ht="13.5" customHeight="1">
      <c r="A16" s="1" t="s">
        <v>34</v>
      </c>
      <c r="B16" s="1"/>
      <c r="C16" s="17">
        <v>17988413</v>
      </c>
      <c r="D16" s="1"/>
      <c r="E16" s="17">
        <v>33153320</v>
      </c>
      <c r="F16" s="3"/>
      <c r="G16" s="17">
        <v>36803824</v>
      </c>
      <c r="H16" s="3"/>
      <c r="I16" s="17">
        <v>16351334</v>
      </c>
      <c r="J16" s="3"/>
      <c r="K16" s="3">
        <v>13995335</v>
      </c>
    </row>
    <row r="17" spans="1:11" ht="13.5" customHeight="1">
      <c r="A17" s="1" t="s">
        <v>4</v>
      </c>
      <c r="B17" s="1"/>
      <c r="C17" s="17">
        <v>1246529</v>
      </c>
      <c r="D17" s="1"/>
      <c r="E17" s="17">
        <v>3174664</v>
      </c>
      <c r="F17" s="3"/>
      <c r="G17" s="17">
        <v>2520971</v>
      </c>
      <c r="H17" s="3"/>
      <c r="I17" s="17">
        <v>1709220</v>
      </c>
      <c r="J17" s="3"/>
      <c r="K17" s="3">
        <v>1088434</v>
      </c>
    </row>
    <row r="18" spans="1:11" ht="13.5" customHeight="1">
      <c r="A18" s="1" t="s">
        <v>5</v>
      </c>
      <c r="B18" s="1"/>
      <c r="C18" s="17">
        <v>153851</v>
      </c>
      <c r="D18" s="1"/>
      <c r="E18" s="17">
        <v>1364781</v>
      </c>
      <c r="F18" s="3"/>
      <c r="G18" s="17">
        <v>1619650</v>
      </c>
      <c r="H18" s="3"/>
      <c r="I18" s="17">
        <v>267497</v>
      </c>
      <c r="J18" s="3"/>
      <c r="K18" s="3">
        <v>590831</v>
      </c>
    </row>
    <row r="19" spans="1:11" ht="13.5" customHeight="1">
      <c r="A19" s="1" t="s">
        <v>6</v>
      </c>
      <c r="B19" s="1"/>
      <c r="C19" s="17">
        <v>0</v>
      </c>
      <c r="D19" s="1"/>
      <c r="E19" s="17">
        <v>5544629</v>
      </c>
      <c r="F19" s="3"/>
      <c r="G19" s="17">
        <v>885618</v>
      </c>
      <c r="H19" s="3"/>
      <c r="I19" s="17">
        <v>1663932</v>
      </c>
      <c r="J19" s="3"/>
      <c r="K19" s="3">
        <v>2495638</v>
      </c>
    </row>
    <row r="20" spans="1:11" ht="13.5" customHeight="1">
      <c r="A20" s="1" t="s">
        <v>33</v>
      </c>
      <c r="B20" s="1"/>
      <c r="C20" s="17">
        <v>0</v>
      </c>
      <c r="D20" s="1"/>
      <c r="E20" s="17">
        <v>0</v>
      </c>
      <c r="F20" s="3"/>
      <c r="G20" s="17">
        <v>0</v>
      </c>
      <c r="H20" s="3"/>
      <c r="I20" s="17">
        <v>0</v>
      </c>
      <c r="J20" s="3"/>
      <c r="K20" s="3">
        <v>79655</v>
      </c>
    </row>
    <row r="21" spans="1:11" ht="13.5" customHeight="1">
      <c r="A21" s="1" t="s">
        <v>7</v>
      </c>
      <c r="B21" s="1"/>
      <c r="C21" s="17">
        <v>750000</v>
      </c>
      <c r="D21" s="1"/>
      <c r="E21" s="17">
        <v>1113290</v>
      </c>
      <c r="F21" s="3"/>
      <c r="G21" s="17">
        <v>2226264</v>
      </c>
      <c r="H21" s="3"/>
      <c r="I21" s="17">
        <v>1224801</v>
      </c>
      <c r="J21" s="3"/>
      <c r="K21" s="3">
        <v>764594</v>
      </c>
    </row>
    <row r="22" spans="1:11" ht="13.5" customHeight="1">
      <c r="A22" s="1" t="s">
        <v>8</v>
      </c>
      <c r="B22" s="1"/>
      <c r="C22" s="17">
        <v>9090656</v>
      </c>
      <c r="D22" s="1"/>
      <c r="E22" s="17">
        <v>8832811</v>
      </c>
      <c r="F22" s="3"/>
      <c r="G22" s="17">
        <v>8744784</v>
      </c>
      <c r="H22" s="3"/>
      <c r="I22" s="17">
        <v>7360932</v>
      </c>
      <c r="J22" s="3"/>
      <c r="K22" s="3">
        <v>9589652</v>
      </c>
    </row>
    <row r="23" spans="1:11" ht="13.5" customHeight="1">
      <c r="A23" s="1" t="s">
        <v>9</v>
      </c>
      <c r="B23" s="1"/>
      <c r="C23" s="17">
        <v>0</v>
      </c>
      <c r="D23" s="1"/>
      <c r="E23" s="17">
        <v>61000</v>
      </c>
      <c r="F23" s="3"/>
      <c r="G23" s="17">
        <v>0</v>
      </c>
      <c r="H23" s="3"/>
      <c r="I23" s="17">
        <v>1602</v>
      </c>
      <c r="J23" s="3"/>
      <c r="K23" s="3">
        <v>15999</v>
      </c>
    </row>
    <row r="24" spans="1:11" ht="13.5" customHeight="1">
      <c r="A24" s="2" t="s">
        <v>25</v>
      </c>
      <c r="B24" s="2"/>
      <c r="C24" s="17">
        <v>0</v>
      </c>
      <c r="D24" s="2"/>
      <c r="E24" s="17">
        <v>180989</v>
      </c>
      <c r="F24" s="3"/>
      <c r="G24" s="17">
        <v>13847</v>
      </c>
      <c r="H24" s="3"/>
      <c r="I24" s="17">
        <v>302349</v>
      </c>
      <c r="J24" s="3"/>
      <c r="K24" s="3">
        <v>85540</v>
      </c>
    </row>
    <row r="25" spans="1:11" ht="13.5" customHeight="1">
      <c r="A25" s="19" t="s">
        <v>62</v>
      </c>
      <c r="B25" s="1"/>
      <c r="C25" s="17">
        <v>0</v>
      </c>
      <c r="D25" s="1"/>
      <c r="E25" s="17">
        <v>160264</v>
      </c>
      <c r="F25" s="3"/>
      <c r="G25" s="17">
        <v>177762</v>
      </c>
      <c r="H25" s="3"/>
      <c r="I25" s="17">
        <v>7422</v>
      </c>
      <c r="J25" s="3"/>
      <c r="K25" s="3">
        <v>0</v>
      </c>
    </row>
    <row r="26" spans="1:11" ht="13.5" customHeight="1">
      <c r="A26" s="4" t="s">
        <v>35</v>
      </c>
      <c r="B26" s="4"/>
      <c r="C26" s="17">
        <v>0</v>
      </c>
      <c r="D26" s="4"/>
      <c r="E26" s="17">
        <v>162354</v>
      </c>
      <c r="F26" s="3"/>
      <c r="G26" s="17">
        <v>116395</v>
      </c>
      <c r="H26" s="3"/>
      <c r="I26" s="17">
        <v>34784</v>
      </c>
      <c r="J26" s="3"/>
      <c r="K26" s="3">
        <v>394</v>
      </c>
    </row>
    <row r="27" spans="1:11" ht="13.5" customHeight="1">
      <c r="A27" s="1" t="s">
        <v>10</v>
      </c>
      <c r="B27" s="1"/>
      <c r="C27" s="17">
        <v>0</v>
      </c>
      <c r="D27" s="1"/>
      <c r="E27" s="17">
        <v>70788</v>
      </c>
      <c r="F27" s="3"/>
      <c r="G27" s="17">
        <v>121785</v>
      </c>
      <c r="H27" s="3"/>
      <c r="I27" s="17">
        <v>71121</v>
      </c>
      <c r="J27" s="3"/>
      <c r="K27" s="3">
        <v>80143</v>
      </c>
    </row>
    <row r="28" spans="1:11" ht="13.5" customHeight="1">
      <c r="A28" s="1" t="s">
        <v>63</v>
      </c>
      <c r="B28" s="1"/>
      <c r="C28" s="17">
        <v>1000000</v>
      </c>
      <c r="D28" s="1"/>
      <c r="E28" s="17">
        <v>1945926</v>
      </c>
      <c r="F28" s="3"/>
      <c r="G28" s="17">
        <v>1105956</v>
      </c>
      <c r="H28" s="3"/>
      <c r="I28" s="17">
        <f>47075+2346</f>
        <v>49421</v>
      </c>
      <c r="J28" s="3"/>
      <c r="K28" s="3">
        <v>447415</v>
      </c>
    </row>
    <row r="29" spans="1:11" ht="13.5" customHeight="1">
      <c r="A29" s="1" t="s">
        <v>11</v>
      </c>
      <c r="B29" s="1"/>
      <c r="C29" s="17">
        <v>1276303</v>
      </c>
      <c r="D29" s="1"/>
      <c r="E29" s="17">
        <v>8447093</v>
      </c>
      <c r="F29" s="3"/>
      <c r="G29" s="17">
        <v>5480671</v>
      </c>
      <c r="H29" s="3"/>
      <c r="I29" s="17">
        <v>2367164</v>
      </c>
      <c r="J29" s="3"/>
      <c r="K29" s="3">
        <v>2860497</v>
      </c>
    </row>
    <row r="30" spans="1:11" ht="13.5" customHeight="1">
      <c r="A30" s="2" t="s">
        <v>23</v>
      </c>
      <c r="B30" s="2"/>
      <c r="C30" s="17">
        <v>6191246</v>
      </c>
      <c r="D30" s="2"/>
      <c r="E30" s="17">
        <v>5813293</v>
      </c>
      <c r="F30" s="3"/>
      <c r="G30" s="17">
        <v>6473206</v>
      </c>
      <c r="H30" s="3"/>
      <c r="I30" s="17">
        <v>5783045</v>
      </c>
      <c r="J30" s="3"/>
      <c r="K30" s="3">
        <v>5485948</v>
      </c>
    </row>
    <row r="31" spans="1:11" ht="13.5" customHeight="1">
      <c r="A31" s="1" t="s">
        <v>12</v>
      </c>
      <c r="B31" s="1"/>
      <c r="C31" s="17">
        <v>6663305</v>
      </c>
      <c r="D31" s="1"/>
      <c r="E31" s="17">
        <v>16295534</v>
      </c>
      <c r="F31" s="3"/>
      <c r="G31" s="17">
        <v>9164321</v>
      </c>
      <c r="H31" s="3"/>
      <c r="I31" s="17">
        <v>7043182</v>
      </c>
      <c r="J31" s="3"/>
      <c r="K31" s="3">
        <v>7243604</v>
      </c>
    </row>
    <row r="32" spans="1:11" ht="13.5" customHeight="1">
      <c r="A32" s="13" t="s">
        <v>64</v>
      </c>
      <c r="B32" s="1"/>
      <c r="C32" s="17">
        <v>0</v>
      </c>
      <c r="D32" s="1"/>
      <c r="E32" s="17">
        <v>353663</v>
      </c>
      <c r="F32" s="3"/>
      <c r="G32" s="17">
        <v>680380</v>
      </c>
      <c r="H32" s="3"/>
      <c r="I32" s="17">
        <v>0</v>
      </c>
      <c r="J32" s="3"/>
      <c r="K32" s="3">
        <v>0</v>
      </c>
    </row>
    <row r="33" spans="1:11" ht="13.5" customHeight="1">
      <c r="A33" s="1" t="s">
        <v>26</v>
      </c>
      <c r="B33" s="1"/>
      <c r="C33" s="17">
        <v>0</v>
      </c>
      <c r="D33" s="1"/>
      <c r="E33" s="17">
        <v>24208459</v>
      </c>
      <c r="F33" s="3"/>
      <c r="G33" s="17">
        <v>10593479</v>
      </c>
      <c r="H33" s="3"/>
      <c r="I33" s="17">
        <v>5810158</v>
      </c>
      <c r="J33" s="3"/>
      <c r="K33" s="3">
        <v>4014855</v>
      </c>
    </row>
    <row r="34" spans="1:11" ht="13.5" customHeight="1">
      <c r="A34" s="1" t="s">
        <v>13</v>
      </c>
      <c r="B34" s="1"/>
      <c r="C34" s="17">
        <v>554586</v>
      </c>
      <c r="D34" s="1"/>
      <c r="E34" s="17">
        <v>2476791</v>
      </c>
      <c r="F34" s="3"/>
      <c r="G34" s="17">
        <v>1826827</v>
      </c>
      <c r="H34" s="3"/>
      <c r="I34" s="17">
        <v>820746</v>
      </c>
      <c r="J34" s="3"/>
      <c r="K34" s="3">
        <v>1886693</v>
      </c>
    </row>
    <row r="35" spans="1:11" ht="13.5" customHeight="1">
      <c r="A35" s="1" t="s">
        <v>14</v>
      </c>
      <c r="B35" s="1"/>
      <c r="C35" s="17">
        <v>0</v>
      </c>
      <c r="D35" s="1"/>
      <c r="E35" s="17">
        <v>43611</v>
      </c>
      <c r="F35" s="3"/>
      <c r="G35" s="17">
        <v>180066</v>
      </c>
      <c r="H35" s="3"/>
      <c r="I35" s="17">
        <v>1965</v>
      </c>
      <c r="J35" s="3"/>
      <c r="K35" s="3">
        <v>40547</v>
      </c>
    </row>
    <row r="36" spans="1:11" ht="13.5" customHeight="1" hidden="1">
      <c r="A36" s="1" t="s">
        <v>32</v>
      </c>
      <c r="B36" s="1"/>
      <c r="C36" s="17"/>
      <c r="D36" s="1"/>
      <c r="E36" s="17"/>
      <c r="F36" s="3"/>
      <c r="G36" s="17"/>
      <c r="H36" s="3"/>
      <c r="I36" s="17"/>
      <c r="J36" s="3"/>
      <c r="K36" s="3"/>
    </row>
    <row r="37" spans="1:11" ht="13.5" customHeight="1">
      <c r="A37" s="1" t="s">
        <v>15</v>
      </c>
      <c r="B37" s="1"/>
      <c r="C37" s="17">
        <v>3543677</v>
      </c>
      <c r="D37" s="1"/>
      <c r="E37" s="17">
        <v>4226179</v>
      </c>
      <c r="F37" s="3"/>
      <c r="G37" s="17">
        <v>3575376</v>
      </c>
      <c r="H37" s="3"/>
      <c r="I37" s="17">
        <v>753171</v>
      </c>
      <c r="J37" s="3"/>
      <c r="K37" s="3">
        <v>160440</v>
      </c>
    </row>
    <row r="38" spans="1:11" ht="13.5" customHeight="1">
      <c r="A38" s="1" t="s">
        <v>16</v>
      </c>
      <c r="B38" s="1"/>
      <c r="C38" s="17">
        <v>0</v>
      </c>
      <c r="D38" s="1"/>
      <c r="E38" s="17">
        <v>13</v>
      </c>
      <c r="F38" s="3"/>
      <c r="G38" s="17">
        <v>9347146</v>
      </c>
      <c r="H38" s="3"/>
      <c r="I38" s="17">
        <v>9264440</v>
      </c>
      <c r="J38" s="3"/>
      <c r="K38" s="3">
        <v>2</v>
      </c>
    </row>
    <row r="39" spans="1:11" ht="13.5" customHeight="1">
      <c r="A39" s="1" t="s">
        <v>17</v>
      </c>
      <c r="B39" s="1"/>
      <c r="C39" s="17">
        <v>0</v>
      </c>
      <c r="D39" s="1"/>
      <c r="E39" s="17">
        <v>1944038</v>
      </c>
      <c r="F39" s="3"/>
      <c r="G39" s="17">
        <v>3439978</v>
      </c>
      <c r="H39" s="3"/>
      <c r="I39" s="17">
        <v>3143539</v>
      </c>
      <c r="J39" s="3"/>
      <c r="K39" s="3">
        <v>2990062</v>
      </c>
    </row>
    <row r="40" spans="1:11" ht="13.5" customHeight="1">
      <c r="A40" s="1" t="s">
        <v>18</v>
      </c>
      <c r="B40" s="1"/>
      <c r="C40" s="17">
        <v>0</v>
      </c>
      <c r="D40" s="1"/>
      <c r="E40" s="17">
        <v>1582486</v>
      </c>
      <c r="F40" s="3"/>
      <c r="G40" s="17">
        <v>1946792</v>
      </c>
      <c r="H40" s="3"/>
      <c r="I40" s="17">
        <v>2255678</v>
      </c>
      <c r="J40" s="3"/>
      <c r="K40" s="3">
        <v>289552</v>
      </c>
    </row>
    <row r="41" spans="1:11" ht="13.5" customHeight="1">
      <c r="A41" s="1" t="s">
        <v>19</v>
      </c>
      <c r="B41" s="1"/>
      <c r="C41" s="17">
        <v>4000000</v>
      </c>
      <c r="D41" s="1"/>
      <c r="E41" s="17">
        <v>9587960</v>
      </c>
      <c r="F41" s="3"/>
      <c r="G41" s="17">
        <v>19675589</v>
      </c>
      <c r="H41" s="3"/>
      <c r="I41" s="17">
        <v>12922155</v>
      </c>
      <c r="J41" s="3"/>
      <c r="K41" s="3">
        <v>5314837</v>
      </c>
    </row>
    <row r="42" spans="1:11" ht="13.5" customHeight="1">
      <c r="A42" s="1" t="s">
        <v>39</v>
      </c>
      <c r="B42" s="1"/>
      <c r="C42" s="17">
        <v>0</v>
      </c>
      <c r="D42" s="1"/>
      <c r="E42" s="17">
        <v>182260</v>
      </c>
      <c r="F42" s="3"/>
      <c r="G42" s="17">
        <v>360589</v>
      </c>
      <c r="H42" s="3"/>
      <c r="I42" s="17">
        <v>236739</v>
      </c>
      <c r="J42" s="3"/>
      <c r="K42" s="3">
        <v>69850</v>
      </c>
    </row>
    <row r="43" spans="1:11" ht="13.5" customHeight="1">
      <c r="A43" s="1" t="s">
        <v>27</v>
      </c>
      <c r="B43" s="1"/>
      <c r="C43" s="17">
        <v>0</v>
      </c>
      <c r="D43" s="1"/>
      <c r="E43" s="17">
        <v>1798471</v>
      </c>
      <c r="F43" s="3"/>
      <c r="G43" s="17">
        <v>1483592</v>
      </c>
      <c r="H43" s="3"/>
      <c r="I43" s="17">
        <v>1236444</v>
      </c>
      <c r="J43" s="3"/>
      <c r="K43" s="3">
        <v>594665</v>
      </c>
    </row>
    <row r="44" spans="1:11" ht="13.5" customHeight="1">
      <c r="A44" s="1" t="s">
        <v>28</v>
      </c>
      <c r="B44" s="1"/>
      <c r="C44" s="17">
        <v>0</v>
      </c>
      <c r="D44" s="1"/>
      <c r="E44" s="17">
        <v>166336</v>
      </c>
      <c r="F44" s="3"/>
      <c r="G44" s="17">
        <v>1661504</v>
      </c>
      <c r="H44" s="3"/>
      <c r="I44" s="17">
        <v>3318722</v>
      </c>
      <c r="J44" s="3"/>
      <c r="K44" s="3">
        <v>1843199</v>
      </c>
    </row>
    <row r="45" spans="1:11" ht="13.5" customHeight="1">
      <c r="A45" s="1" t="s">
        <v>29</v>
      </c>
      <c r="B45" s="1"/>
      <c r="C45" s="17">
        <v>0</v>
      </c>
      <c r="D45" s="1"/>
      <c r="E45" s="17">
        <v>33611</v>
      </c>
      <c r="F45" s="3"/>
      <c r="G45" s="17">
        <v>0</v>
      </c>
      <c r="H45" s="3"/>
      <c r="I45" s="17">
        <v>0</v>
      </c>
      <c r="J45" s="3"/>
      <c r="K45" s="3">
        <v>0</v>
      </c>
    </row>
    <row r="46" spans="1:11" ht="13.5" customHeight="1">
      <c r="A46" s="4" t="s">
        <v>30</v>
      </c>
      <c r="B46" s="4"/>
      <c r="C46" s="17">
        <v>0</v>
      </c>
      <c r="D46" s="4"/>
      <c r="E46" s="17">
        <v>18228586</v>
      </c>
      <c r="F46" s="3"/>
      <c r="G46" s="17">
        <v>669104</v>
      </c>
      <c r="H46" s="3"/>
      <c r="I46" s="17">
        <v>71644</v>
      </c>
      <c r="J46" s="3"/>
      <c r="K46" s="3">
        <v>80121</v>
      </c>
    </row>
    <row r="47" spans="1:11" ht="13.5" customHeight="1">
      <c r="A47" s="1" t="s">
        <v>20</v>
      </c>
      <c r="B47" s="1"/>
      <c r="C47" s="17">
        <v>0</v>
      </c>
      <c r="D47" s="1"/>
      <c r="E47" s="17">
        <v>4659728</v>
      </c>
      <c r="F47" s="3"/>
      <c r="G47" s="17">
        <v>431713</v>
      </c>
      <c r="H47" s="3"/>
      <c r="I47" s="17">
        <v>881377</v>
      </c>
      <c r="J47" s="3"/>
      <c r="K47" s="3">
        <v>2502678</v>
      </c>
    </row>
    <row r="48" spans="1:11" ht="13.5" customHeight="1">
      <c r="A48" s="1" t="s">
        <v>65</v>
      </c>
      <c r="B48" s="1"/>
      <c r="C48" s="17">
        <v>0</v>
      </c>
      <c r="D48" s="1"/>
      <c r="E48" s="17">
        <v>0</v>
      </c>
      <c r="F48" s="3"/>
      <c r="G48" s="17">
        <v>0</v>
      </c>
      <c r="H48" s="3"/>
      <c r="I48" s="17">
        <v>0</v>
      </c>
      <c r="J48" s="3"/>
      <c r="K48" s="3">
        <v>0</v>
      </c>
    </row>
    <row r="49" spans="1:11" ht="13.5" customHeight="1">
      <c r="A49" s="1" t="s">
        <v>43</v>
      </c>
      <c r="B49" s="1"/>
      <c r="C49" s="17">
        <v>64558656</v>
      </c>
      <c r="D49" s="1"/>
      <c r="E49" s="17">
        <v>9941824</v>
      </c>
      <c r="F49" s="3"/>
      <c r="G49" s="17">
        <v>13415085</v>
      </c>
      <c r="H49" s="3"/>
      <c r="I49" s="17">
        <v>6403648</v>
      </c>
      <c r="J49" s="3"/>
      <c r="K49" s="3">
        <v>13520136</v>
      </c>
    </row>
    <row r="50" spans="1:11" ht="13.5" customHeight="1">
      <c r="A50" s="1" t="s">
        <v>21</v>
      </c>
      <c r="B50" s="1"/>
      <c r="C50" s="7">
        <v>0</v>
      </c>
      <c r="D50" s="1"/>
      <c r="E50" s="7">
        <v>0</v>
      </c>
      <c r="F50" s="3"/>
      <c r="G50" s="7">
        <v>1121894</v>
      </c>
      <c r="H50" s="3"/>
      <c r="I50" s="7">
        <v>0</v>
      </c>
      <c r="J50" s="3"/>
      <c r="K50" s="7">
        <v>0</v>
      </c>
    </row>
    <row r="51" spans="1:11" ht="6" customHeight="1">
      <c r="A51" s="1"/>
      <c r="B51" s="1"/>
      <c r="C51" s="5"/>
      <c r="D51" s="1"/>
      <c r="E51" s="5"/>
      <c r="F51" s="5"/>
      <c r="G51" s="5"/>
      <c r="H51" s="5"/>
      <c r="I51" s="5"/>
      <c r="J51" s="5"/>
      <c r="K51" s="5"/>
    </row>
    <row r="52" spans="1:11" ht="13.5" customHeight="1">
      <c r="A52" s="1" t="s">
        <v>36</v>
      </c>
      <c r="B52" s="1"/>
      <c r="C52" s="5">
        <f>SUM(C12:C50)</f>
        <v>117017222</v>
      </c>
      <c r="D52" s="1"/>
      <c r="E52" s="5">
        <f>SUM(E12:E50)</f>
        <v>179503314</v>
      </c>
      <c r="F52" s="5"/>
      <c r="G52" s="5">
        <f>SUM(G12:G50)</f>
        <v>157888402</v>
      </c>
      <c r="H52" s="5"/>
      <c r="I52" s="5">
        <f>SUM(I12:I50)</f>
        <v>95567015</v>
      </c>
      <c r="J52" s="5"/>
      <c r="K52" s="5">
        <f>SUM(K12:K50)</f>
        <v>84452365</v>
      </c>
    </row>
    <row r="53" spans="1:11" ht="13.5" customHeight="1">
      <c r="A53" s="1" t="s">
        <v>37</v>
      </c>
      <c r="B53" s="1"/>
      <c r="C53" s="7">
        <v>0</v>
      </c>
      <c r="D53" s="1"/>
      <c r="E53" s="7">
        <v>0</v>
      </c>
      <c r="F53" s="12"/>
      <c r="G53" s="7">
        <v>0</v>
      </c>
      <c r="H53" s="12"/>
      <c r="I53" s="7">
        <v>0</v>
      </c>
      <c r="J53" s="12"/>
      <c r="K53" s="7">
        <v>-17600151</v>
      </c>
    </row>
    <row r="54" spans="1:11" ht="6" customHeight="1">
      <c r="A54" s="1"/>
      <c r="B54" s="1"/>
      <c r="C54" s="5"/>
      <c r="D54" s="1"/>
      <c r="E54" s="5"/>
      <c r="F54" s="5"/>
      <c r="G54" s="5"/>
      <c r="H54" s="5"/>
      <c r="I54" s="5"/>
      <c r="J54" s="5"/>
      <c r="K54" s="5"/>
    </row>
    <row r="55" spans="1:11" ht="15.75" customHeight="1" thickBot="1">
      <c r="A55" s="1" t="s">
        <v>38</v>
      </c>
      <c r="B55" s="1"/>
      <c r="C55" s="9">
        <f>SUM(C52:C53)</f>
        <v>117017222</v>
      </c>
      <c r="D55" s="1"/>
      <c r="E55" s="9">
        <f>SUM(E52:E53)</f>
        <v>179503314</v>
      </c>
      <c r="F55" s="10"/>
      <c r="G55" s="9">
        <f>SUM(G52:G53)</f>
        <v>157888402</v>
      </c>
      <c r="H55" s="10"/>
      <c r="I55" s="9">
        <f>SUM(I52:I53)</f>
        <v>95567015</v>
      </c>
      <c r="J55" s="10"/>
      <c r="K55" s="9">
        <f>SUM(K52:K53)</f>
        <v>66852214</v>
      </c>
    </row>
    <row r="56" spans="1:11" ht="9" customHeight="1" thickTop="1">
      <c r="A56" s="6" t="s">
        <v>24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9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ht="12.75">
      <c r="A58" s="14" t="s">
        <v>66</v>
      </c>
    </row>
    <row r="59" spans="1:12" ht="13.5">
      <c r="A59" s="20" t="s">
        <v>67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21" t="s">
        <v>45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3.5">
      <c r="A61" s="20" t="s">
        <v>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2.75">
      <c r="A62" s="22" t="s">
        <v>44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</sheetData>
  <sheetProtection/>
  <mergeCells count="4">
    <mergeCell ref="A3:K3"/>
    <mergeCell ref="A4:K4"/>
    <mergeCell ref="A5:K5"/>
    <mergeCell ref="A6:K6"/>
  </mergeCells>
  <printOptions horizontalCentered="1"/>
  <pageMargins left="0.5" right="0" top="0.7" bottom="0.45" header="0.5" footer="0.35"/>
  <pageSetup horizontalDpi="1200" verticalDpi="12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6.83203125" style="0" customWidth="1"/>
    <col min="2" max="3" width="6.5" style="0" customWidth="1"/>
    <col min="4" max="4" width="24.16015625" style="0" customWidth="1"/>
    <col min="5" max="5" width="41.83203125" style="0" customWidth="1"/>
    <col min="6" max="6" width="14.5" style="0" customWidth="1"/>
    <col min="7" max="7" width="20.66015625" style="0" customWidth="1"/>
  </cols>
  <sheetData>
    <row r="1" spans="1:7" ht="25.5" customHeight="1">
      <c r="A1" s="38" t="s">
        <v>81</v>
      </c>
      <c r="B1" s="39"/>
      <c r="C1" s="39"/>
      <c r="D1" s="39"/>
      <c r="E1" s="26"/>
      <c r="F1" s="27"/>
      <c r="G1" s="28"/>
    </row>
    <row r="2" spans="1:7" ht="23.25" customHeight="1">
      <c r="A2" s="24" t="s">
        <v>47</v>
      </c>
      <c r="B2" s="24" t="s">
        <v>48</v>
      </c>
      <c r="C2" s="23" t="s">
        <v>49</v>
      </c>
      <c r="D2" s="23" t="s">
        <v>50</v>
      </c>
      <c r="E2" s="23" t="s">
        <v>52</v>
      </c>
      <c r="F2" s="23" t="s">
        <v>51</v>
      </c>
      <c r="G2" s="23" t="s">
        <v>53</v>
      </c>
    </row>
    <row r="3" spans="1:7" ht="15" customHeight="1">
      <c r="A3" s="29" t="s">
        <v>54</v>
      </c>
      <c r="B3" s="29" t="s">
        <v>55</v>
      </c>
      <c r="C3" s="29" t="s">
        <v>61</v>
      </c>
      <c r="D3" s="30" t="s">
        <v>82</v>
      </c>
      <c r="E3" s="30" t="s">
        <v>83</v>
      </c>
      <c r="F3" s="27">
        <v>42916</v>
      </c>
      <c r="G3" s="31">
        <v>3275.4</v>
      </c>
    </row>
    <row r="4" spans="1:7" ht="15" customHeight="1">
      <c r="A4" s="29" t="s">
        <v>54</v>
      </c>
      <c r="B4" s="29" t="s">
        <v>55</v>
      </c>
      <c r="C4" s="29"/>
      <c r="D4" s="30" t="s">
        <v>82</v>
      </c>
      <c r="E4" s="30" t="s">
        <v>84</v>
      </c>
      <c r="F4" s="27">
        <v>42916</v>
      </c>
      <c r="G4" s="31">
        <v>123272.59</v>
      </c>
    </row>
    <row r="5" spans="1:7" ht="15" customHeight="1">
      <c r="A5" s="29" t="s">
        <v>54</v>
      </c>
      <c r="B5" s="29" t="s">
        <v>55</v>
      </c>
      <c r="C5" s="29"/>
      <c r="D5" s="30" t="s">
        <v>85</v>
      </c>
      <c r="E5" s="30" t="s">
        <v>86</v>
      </c>
      <c r="F5" s="27">
        <v>42916</v>
      </c>
      <c r="G5" s="31">
        <v>1238907.95</v>
      </c>
    </row>
    <row r="6" spans="1:7" ht="15" customHeight="1">
      <c r="A6" s="29" t="s">
        <v>54</v>
      </c>
      <c r="B6" s="29" t="s">
        <v>55</v>
      </c>
      <c r="C6" s="29"/>
      <c r="D6" s="30" t="s">
        <v>85</v>
      </c>
      <c r="E6" s="30" t="s">
        <v>87</v>
      </c>
      <c r="F6" s="27">
        <v>42916</v>
      </c>
      <c r="G6" s="31">
        <v>57141.71</v>
      </c>
    </row>
    <row r="7" spans="1:7" ht="15" customHeight="1">
      <c r="A7" s="29" t="s">
        <v>54</v>
      </c>
      <c r="B7" s="29" t="s">
        <v>55</v>
      </c>
      <c r="C7" s="29"/>
      <c r="D7" s="30" t="s">
        <v>88</v>
      </c>
      <c r="E7" s="30" t="s">
        <v>89</v>
      </c>
      <c r="F7" s="27">
        <v>42916</v>
      </c>
      <c r="G7" s="31">
        <v>290037.77</v>
      </c>
    </row>
    <row r="8" spans="1:7" ht="15" customHeight="1">
      <c r="A8" s="29" t="s">
        <v>54</v>
      </c>
      <c r="B8" s="29" t="s">
        <v>55</v>
      </c>
      <c r="C8" s="29"/>
      <c r="D8" s="30" t="s">
        <v>88</v>
      </c>
      <c r="E8" s="30" t="s">
        <v>90</v>
      </c>
      <c r="F8" s="27">
        <v>42916</v>
      </c>
      <c r="G8" s="31">
        <v>30553.98</v>
      </c>
    </row>
    <row r="9" spans="1:7" ht="15" customHeight="1">
      <c r="A9" s="29" t="s">
        <v>54</v>
      </c>
      <c r="B9" s="29" t="s">
        <v>55</v>
      </c>
      <c r="C9" s="29"/>
      <c r="D9" s="30" t="s">
        <v>91</v>
      </c>
      <c r="E9" s="30" t="s">
        <v>92</v>
      </c>
      <c r="F9" s="27">
        <v>42916</v>
      </c>
      <c r="G9" s="31">
        <v>2886025.91</v>
      </c>
    </row>
    <row r="10" spans="1:7" ht="15" customHeight="1">
      <c r="A10" s="29" t="s">
        <v>54</v>
      </c>
      <c r="B10" s="29" t="s">
        <v>55</v>
      </c>
      <c r="C10" s="29"/>
      <c r="D10" s="30" t="s">
        <v>91</v>
      </c>
      <c r="E10" s="30" t="s">
        <v>93</v>
      </c>
      <c r="F10" s="27">
        <v>42916</v>
      </c>
      <c r="G10" s="31">
        <v>68133.71</v>
      </c>
    </row>
    <row r="11" spans="1:7" ht="15" customHeight="1">
      <c r="A11" s="29" t="s">
        <v>54</v>
      </c>
      <c r="B11" s="29" t="s">
        <v>55</v>
      </c>
      <c r="C11" s="29"/>
      <c r="D11" s="30" t="s">
        <v>94</v>
      </c>
      <c r="E11" s="30" t="s">
        <v>71</v>
      </c>
      <c r="F11" s="27">
        <v>42916</v>
      </c>
      <c r="G11" s="31">
        <v>206181</v>
      </c>
    </row>
    <row r="12" spans="1:7" ht="15" customHeight="1">
      <c r="A12" s="29" t="s">
        <v>54</v>
      </c>
      <c r="B12" s="29" t="s">
        <v>55</v>
      </c>
      <c r="C12" s="29"/>
      <c r="D12" s="30" t="s">
        <v>94</v>
      </c>
      <c r="E12" s="30" t="s">
        <v>95</v>
      </c>
      <c r="F12" s="27">
        <v>42916</v>
      </c>
      <c r="G12" s="31">
        <v>82526.45</v>
      </c>
    </row>
    <row r="13" spans="1:7" ht="15" customHeight="1">
      <c r="A13" s="29" t="s">
        <v>54</v>
      </c>
      <c r="B13" s="29" t="s">
        <v>55</v>
      </c>
      <c r="C13" s="29"/>
      <c r="D13" s="30" t="s">
        <v>94</v>
      </c>
      <c r="E13" s="30" t="s">
        <v>96</v>
      </c>
      <c r="F13" s="27">
        <v>42916</v>
      </c>
      <c r="G13" s="31">
        <v>102841.19</v>
      </c>
    </row>
    <row r="14" spans="1:7" ht="15" customHeight="1">
      <c r="A14" s="29" t="s">
        <v>54</v>
      </c>
      <c r="B14" s="29" t="s">
        <v>55</v>
      </c>
      <c r="C14" s="29"/>
      <c r="D14" s="30" t="s">
        <v>97</v>
      </c>
      <c r="E14" s="30" t="s">
        <v>98</v>
      </c>
      <c r="F14" s="27">
        <v>42916</v>
      </c>
      <c r="G14" s="31">
        <v>2427060.87</v>
      </c>
    </row>
    <row r="15" spans="1:7" ht="15" customHeight="1">
      <c r="A15" s="29" t="s">
        <v>54</v>
      </c>
      <c r="B15" s="29" t="s">
        <v>55</v>
      </c>
      <c r="C15" s="29"/>
      <c r="D15" s="30" t="s">
        <v>99</v>
      </c>
      <c r="E15" s="30" t="s">
        <v>100</v>
      </c>
      <c r="F15" s="27">
        <v>42916</v>
      </c>
      <c r="G15" s="31">
        <v>563267.59</v>
      </c>
    </row>
    <row r="16" spans="1:7" ht="15" customHeight="1">
      <c r="A16" s="29" t="s">
        <v>54</v>
      </c>
      <c r="B16" s="29" t="s">
        <v>55</v>
      </c>
      <c r="C16" s="29"/>
      <c r="D16" s="30" t="s">
        <v>101</v>
      </c>
      <c r="E16" s="30" t="s">
        <v>72</v>
      </c>
      <c r="F16" s="27">
        <v>42916</v>
      </c>
      <c r="G16" s="31">
        <v>250000</v>
      </c>
    </row>
    <row r="17" spans="1:7" ht="15" customHeight="1">
      <c r="A17" s="29" t="s">
        <v>54</v>
      </c>
      <c r="B17" s="29" t="s">
        <v>55</v>
      </c>
      <c r="C17" s="29"/>
      <c r="D17" s="30" t="s">
        <v>101</v>
      </c>
      <c r="E17" s="30" t="s">
        <v>102</v>
      </c>
      <c r="F17" s="27">
        <v>42916</v>
      </c>
      <c r="G17" s="31">
        <v>503404.1</v>
      </c>
    </row>
    <row r="18" spans="1:7" ht="15" customHeight="1">
      <c r="A18" s="29" t="s">
        <v>54</v>
      </c>
      <c r="B18" s="29" t="s">
        <v>55</v>
      </c>
      <c r="C18" s="29"/>
      <c r="D18" s="30" t="s">
        <v>101</v>
      </c>
      <c r="E18" s="30" t="s">
        <v>103</v>
      </c>
      <c r="F18" s="27">
        <v>42916</v>
      </c>
      <c r="G18" s="31">
        <v>184775.81</v>
      </c>
    </row>
    <row r="19" spans="1:7" ht="15" customHeight="1">
      <c r="A19" s="29" t="s">
        <v>54</v>
      </c>
      <c r="B19" s="29" t="s">
        <v>55</v>
      </c>
      <c r="C19" s="29"/>
      <c r="D19" s="30" t="s">
        <v>104</v>
      </c>
      <c r="E19" s="30" t="s">
        <v>56</v>
      </c>
      <c r="F19" s="27">
        <v>42916</v>
      </c>
      <c r="G19" s="31">
        <v>9007805.46</v>
      </c>
    </row>
    <row r="20" spans="1:7" ht="15" customHeight="1">
      <c r="A20" s="29" t="s">
        <v>54</v>
      </c>
      <c r="B20" s="29" t="s">
        <v>55</v>
      </c>
      <c r="C20" s="29"/>
      <c r="D20" s="30" t="s">
        <v>105</v>
      </c>
      <c r="E20" s="30" t="s">
        <v>106</v>
      </c>
      <c r="F20" s="27">
        <v>42916</v>
      </c>
      <c r="G20" s="31">
        <v>2745065.89</v>
      </c>
    </row>
    <row r="21" spans="1:7" ht="15" customHeight="1">
      <c r="A21" s="29" t="s">
        <v>54</v>
      </c>
      <c r="B21" s="29" t="s">
        <v>55</v>
      </c>
      <c r="C21" s="29"/>
      <c r="D21" s="30" t="s">
        <v>105</v>
      </c>
      <c r="E21" s="30" t="s">
        <v>107</v>
      </c>
      <c r="F21" s="27">
        <v>42916</v>
      </c>
      <c r="G21" s="31">
        <v>568855.8200000001</v>
      </c>
    </row>
    <row r="22" spans="1:7" ht="15" customHeight="1">
      <c r="A22" s="29" t="s">
        <v>54</v>
      </c>
      <c r="B22" s="29" t="s">
        <v>55</v>
      </c>
      <c r="C22" s="29"/>
      <c r="D22" s="30" t="s">
        <v>108</v>
      </c>
      <c r="E22" s="30" t="s">
        <v>109</v>
      </c>
      <c r="F22" s="27">
        <v>42916</v>
      </c>
      <c r="G22" s="31">
        <v>56.04</v>
      </c>
    </row>
    <row r="23" spans="1:7" ht="15" customHeight="1">
      <c r="A23" s="29" t="s">
        <v>54</v>
      </c>
      <c r="B23" s="29" t="s">
        <v>55</v>
      </c>
      <c r="C23" s="29"/>
      <c r="D23" s="30" t="s">
        <v>108</v>
      </c>
      <c r="E23" s="30" t="s">
        <v>110</v>
      </c>
      <c r="F23" s="27">
        <v>42916</v>
      </c>
      <c r="G23" s="31">
        <v>500.02000000000004</v>
      </c>
    </row>
    <row r="24" spans="1:7" ht="15" customHeight="1">
      <c r="A24" s="29" t="s">
        <v>54</v>
      </c>
      <c r="B24" s="29" t="s">
        <v>55</v>
      </c>
      <c r="C24" s="29"/>
      <c r="D24" s="30" t="s">
        <v>111</v>
      </c>
      <c r="E24" s="30" t="s">
        <v>112</v>
      </c>
      <c r="F24" s="27">
        <v>42916</v>
      </c>
      <c r="G24" s="31">
        <v>41660.590000000004</v>
      </c>
    </row>
    <row r="25" spans="1:7" ht="15" customHeight="1">
      <c r="A25" s="29" t="s">
        <v>54</v>
      </c>
      <c r="B25" s="29" t="s">
        <v>55</v>
      </c>
      <c r="C25" s="29"/>
      <c r="D25" s="30" t="s">
        <v>111</v>
      </c>
      <c r="E25" s="30" t="s">
        <v>113</v>
      </c>
      <c r="F25" s="27">
        <v>42916</v>
      </c>
      <c r="G25" s="31">
        <v>81585.87</v>
      </c>
    </row>
    <row r="26" spans="1:7" ht="15" customHeight="1">
      <c r="A26" s="29" t="s">
        <v>54</v>
      </c>
      <c r="B26" s="29" t="s">
        <v>55</v>
      </c>
      <c r="C26" s="29"/>
      <c r="D26" s="30" t="s">
        <v>114</v>
      </c>
      <c r="E26" s="30" t="s">
        <v>115</v>
      </c>
      <c r="F26" s="27">
        <v>42916</v>
      </c>
      <c r="G26" s="31">
        <v>8336910.35</v>
      </c>
    </row>
    <row r="27" spans="1:7" ht="15" customHeight="1">
      <c r="A27" s="29" t="s">
        <v>54</v>
      </c>
      <c r="B27" s="29" t="s">
        <v>55</v>
      </c>
      <c r="C27" s="29"/>
      <c r="D27" s="30" t="s">
        <v>114</v>
      </c>
      <c r="E27" s="30" t="s">
        <v>116</v>
      </c>
      <c r="F27" s="27">
        <v>42916</v>
      </c>
      <c r="G27" s="31">
        <v>971408.64</v>
      </c>
    </row>
    <row r="28" spans="1:7" ht="15" customHeight="1">
      <c r="A28" s="29" t="s">
        <v>54</v>
      </c>
      <c r="B28" s="29" t="s">
        <v>55</v>
      </c>
      <c r="C28" s="29"/>
      <c r="D28" s="30" t="s">
        <v>117</v>
      </c>
      <c r="E28" s="30" t="s">
        <v>118</v>
      </c>
      <c r="F28" s="27">
        <v>42916</v>
      </c>
      <c r="G28" s="31">
        <v>1182996.49</v>
      </c>
    </row>
    <row r="29" spans="1:7" ht="15" customHeight="1">
      <c r="A29" s="29" t="s">
        <v>54</v>
      </c>
      <c r="B29" s="29" t="s">
        <v>55</v>
      </c>
      <c r="C29" s="29"/>
      <c r="D29" s="30" t="s">
        <v>117</v>
      </c>
      <c r="E29" s="30" t="s">
        <v>119</v>
      </c>
      <c r="F29" s="27">
        <v>42916</v>
      </c>
      <c r="G29" s="31">
        <v>138730.4</v>
      </c>
    </row>
    <row r="30" spans="1:7" ht="15" customHeight="1">
      <c r="A30" s="29" t="s">
        <v>54</v>
      </c>
      <c r="B30" s="29" t="s">
        <v>55</v>
      </c>
      <c r="C30" s="29"/>
      <c r="D30" s="30" t="s">
        <v>120</v>
      </c>
      <c r="E30" s="30" t="s">
        <v>121</v>
      </c>
      <c r="F30" s="27">
        <v>42916</v>
      </c>
      <c r="G30" s="31">
        <v>1393242.72</v>
      </c>
    </row>
    <row r="31" spans="1:7" ht="15" customHeight="1">
      <c r="A31" s="29" t="s">
        <v>54</v>
      </c>
      <c r="B31" s="29" t="s">
        <v>55</v>
      </c>
      <c r="C31" s="29"/>
      <c r="D31" s="30" t="s">
        <v>122</v>
      </c>
      <c r="E31" s="30" t="s">
        <v>123</v>
      </c>
      <c r="F31" s="27">
        <v>42916</v>
      </c>
      <c r="G31" s="31">
        <v>319823.22000000003</v>
      </c>
    </row>
    <row r="32" spans="1:7" ht="15" customHeight="1">
      <c r="A32" s="29" t="s">
        <v>54</v>
      </c>
      <c r="B32" s="29" t="s">
        <v>55</v>
      </c>
      <c r="C32" s="29"/>
      <c r="D32" s="30" t="s">
        <v>122</v>
      </c>
      <c r="E32" s="30" t="s">
        <v>124</v>
      </c>
      <c r="F32" s="27">
        <v>42916</v>
      </c>
      <c r="G32" s="31">
        <v>91488.44</v>
      </c>
    </row>
    <row r="33" spans="1:7" ht="15" customHeight="1">
      <c r="A33" s="29" t="s">
        <v>54</v>
      </c>
      <c r="B33" s="29" t="s">
        <v>55</v>
      </c>
      <c r="C33" s="29"/>
      <c r="D33" s="30" t="s">
        <v>122</v>
      </c>
      <c r="E33" s="30" t="s">
        <v>125</v>
      </c>
      <c r="F33" s="27">
        <v>42916</v>
      </c>
      <c r="G33" s="31">
        <v>2228376.89</v>
      </c>
    </row>
    <row r="34" spans="1:7" ht="15" customHeight="1">
      <c r="A34" s="29" t="s">
        <v>54</v>
      </c>
      <c r="B34" s="29" t="s">
        <v>55</v>
      </c>
      <c r="C34" s="29"/>
      <c r="D34" s="30" t="s">
        <v>126</v>
      </c>
      <c r="E34" s="30" t="s">
        <v>127</v>
      </c>
      <c r="F34" s="27">
        <v>42916</v>
      </c>
      <c r="G34" s="31">
        <v>10459190.53</v>
      </c>
    </row>
    <row r="35" spans="1:7" ht="15" customHeight="1">
      <c r="A35" s="29" t="s">
        <v>54</v>
      </c>
      <c r="B35" s="29" t="s">
        <v>55</v>
      </c>
      <c r="C35" s="29"/>
      <c r="D35" s="30" t="s">
        <v>128</v>
      </c>
      <c r="E35" s="30" t="s">
        <v>129</v>
      </c>
      <c r="F35" s="27">
        <v>42916</v>
      </c>
      <c r="G35" s="31">
        <v>69978</v>
      </c>
    </row>
    <row r="36" spans="1:7" ht="15" customHeight="1">
      <c r="A36" s="29" t="s">
        <v>54</v>
      </c>
      <c r="B36" s="29" t="s">
        <v>55</v>
      </c>
      <c r="C36" s="29"/>
      <c r="D36" s="30" t="s">
        <v>128</v>
      </c>
      <c r="E36" s="30" t="s">
        <v>130</v>
      </c>
      <c r="F36" s="27">
        <v>42916</v>
      </c>
      <c r="G36" s="31">
        <v>76.5</v>
      </c>
    </row>
    <row r="37" spans="1:7" ht="15" customHeight="1">
      <c r="A37" s="29" t="s">
        <v>54</v>
      </c>
      <c r="B37" s="29" t="s">
        <v>55</v>
      </c>
      <c r="C37" s="29"/>
      <c r="D37" s="30" t="s">
        <v>131</v>
      </c>
      <c r="E37" s="30" t="s">
        <v>57</v>
      </c>
      <c r="F37" s="27">
        <v>42916</v>
      </c>
      <c r="G37" s="31">
        <v>1605487.36</v>
      </c>
    </row>
    <row r="38" spans="1:7" ht="15" customHeight="1">
      <c r="A38" s="29" t="s">
        <v>54</v>
      </c>
      <c r="B38" s="29" t="s">
        <v>55</v>
      </c>
      <c r="C38" s="29"/>
      <c r="D38" s="30" t="s">
        <v>131</v>
      </c>
      <c r="E38" s="30" t="s">
        <v>132</v>
      </c>
      <c r="F38" s="27">
        <v>42916</v>
      </c>
      <c r="G38" s="31">
        <v>3745166.67</v>
      </c>
    </row>
    <row r="39" spans="1:7" ht="15" customHeight="1">
      <c r="A39" s="29" t="s">
        <v>54</v>
      </c>
      <c r="B39" s="29" t="s">
        <v>55</v>
      </c>
      <c r="C39" s="29"/>
      <c r="D39" s="30" t="s">
        <v>133</v>
      </c>
      <c r="E39" s="30" t="s">
        <v>134</v>
      </c>
      <c r="F39" s="27">
        <v>42916</v>
      </c>
      <c r="G39" s="31">
        <v>9896490.75</v>
      </c>
    </row>
    <row r="40" spans="1:7" ht="15" customHeight="1">
      <c r="A40" s="29" t="s">
        <v>54</v>
      </c>
      <c r="B40" s="29" t="s">
        <v>55</v>
      </c>
      <c r="C40" s="29"/>
      <c r="D40" s="30" t="s">
        <v>133</v>
      </c>
      <c r="E40" s="30" t="s">
        <v>135</v>
      </c>
      <c r="F40" s="27">
        <v>42916</v>
      </c>
      <c r="G40" s="31">
        <v>323610.4</v>
      </c>
    </row>
    <row r="41" spans="1:7" ht="15" customHeight="1">
      <c r="A41" s="29" t="s">
        <v>54</v>
      </c>
      <c r="B41" s="29" t="s">
        <v>55</v>
      </c>
      <c r="C41" s="29"/>
      <c r="D41" s="30" t="s">
        <v>136</v>
      </c>
      <c r="E41" s="30" t="s">
        <v>137</v>
      </c>
      <c r="F41" s="27">
        <v>42916</v>
      </c>
      <c r="G41" s="31">
        <v>15719578.88</v>
      </c>
    </row>
    <row r="42" spans="1:7" ht="15" customHeight="1">
      <c r="A42" s="29" t="s">
        <v>54</v>
      </c>
      <c r="B42" s="29" t="s">
        <v>55</v>
      </c>
      <c r="C42" s="29"/>
      <c r="D42" s="30" t="s">
        <v>136</v>
      </c>
      <c r="E42" s="30" t="s">
        <v>138</v>
      </c>
      <c r="F42" s="27">
        <v>42916</v>
      </c>
      <c r="G42" s="31">
        <v>11333109.99</v>
      </c>
    </row>
    <row r="43" spans="1:7" ht="15" customHeight="1">
      <c r="A43" s="29" t="s">
        <v>54</v>
      </c>
      <c r="B43" s="29" t="s">
        <v>55</v>
      </c>
      <c r="C43" s="29"/>
      <c r="D43" s="30" t="s">
        <v>136</v>
      </c>
      <c r="E43" s="30" t="s">
        <v>139</v>
      </c>
      <c r="F43" s="27">
        <v>42916</v>
      </c>
      <c r="G43" s="31">
        <v>385733.26</v>
      </c>
    </row>
    <row r="44" spans="1:7" ht="15" customHeight="1">
      <c r="A44" s="29" t="s">
        <v>54</v>
      </c>
      <c r="B44" s="29" t="s">
        <v>55</v>
      </c>
      <c r="C44" s="29"/>
      <c r="D44" s="30" t="s">
        <v>140</v>
      </c>
      <c r="E44" s="30" t="s">
        <v>58</v>
      </c>
      <c r="F44" s="27">
        <v>42916</v>
      </c>
      <c r="G44" s="31">
        <v>9518503.88</v>
      </c>
    </row>
    <row r="45" spans="1:7" ht="15" customHeight="1">
      <c r="A45" s="29" t="s">
        <v>54</v>
      </c>
      <c r="B45" s="29" t="s">
        <v>55</v>
      </c>
      <c r="C45" s="29"/>
      <c r="D45" s="30" t="s">
        <v>141</v>
      </c>
      <c r="E45" s="30" t="s">
        <v>59</v>
      </c>
      <c r="F45" s="27">
        <v>42916</v>
      </c>
      <c r="G45" s="31">
        <v>14180227.56</v>
      </c>
    </row>
    <row r="46" spans="1:7" ht="15" customHeight="1">
      <c r="A46" s="29" t="s">
        <v>54</v>
      </c>
      <c r="B46" s="29" t="s">
        <v>55</v>
      </c>
      <c r="C46" s="29"/>
      <c r="D46" s="30" t="s">
        <v>142</v>
      </c>
      <c r="E46" s="30" t="s">
        <v>143</v>
      </c>
      <c r="F46" s="27">
        <v>42916</v>
      </c>
      <c r="G46" s="31">
        <v>250833.88</v>
      </c>
    </row>
    <row r="47" spans="1:7" ht="15" customHeight="1">
      <c r="A47" s="29" t="s">
        <v>54</v>
      </c>
      <c r="B47" s="29" t="s">
        <v>55</v>
      </c>
      <c r="C47" s="29"/>
      <c r="D47" s="30" t="s">
        <v>142</v>
      </c>
      <c r="E47" s="30" t="s">
        <v>144</v>
      </c>
      <c r="F47" s="27">
        <v>42916</v>
      </c>
      <c r="G47" s="31">
        <v>1031.81</v>
      </c>
    </row>
    <row r="48" spans="1:7" ht="15" customHeight="1">
      <c r="A48" s="29" t="s">
        <v>54</v>
      </c>
      <c r="B48" s="29" t="s">
        <v>55</v>
      </c>
      <c r="C48" s="29"/>
      <c r="D48" s="30" t="s">
        <v>145</v>
      </c>
      <c r="E48" s="30" t="s">
        <v>146</v>
      </c>
      <c r="F48" s="27">
        <v>42916</v>
      </c>
      <c r="G48" s="31">
        <v>2539426.19</v>
      </c>
    </row>
    <row r="49" spans="1:7" ht="15" customHeight="1">
      <c r="A49" s="29" t="s">
        <v>54</v>
      </c>
      <c r="B49" s="29" t="s">
        <v>55</v>
      </c>
      <c r="C49" s="29"/>
      <c r="D49" s="30" t="s">
        <v>147</v>
      </c>
      <c r="E49" s="30" t="s">
        <v>148</v>
      </c>
      <c r="F49" s="27">
        <v>42916</v>
      </c>
      <c r="G49" s="31">
        <v>10873</v>
      </c>
    </row>
    <row r="50" spans="1:7" ht="15" customHeight="1">
      <c r="A50" s="29" t="s">
        <v>54</v>
      </c>
      <c r="B50" s="29" t="s">
        <v>55</v>
      </c>
      <c r="C50" s="29"/>
      <c r="D50" s="30" t="s">
        <v>147</v>
      </c>
      <c r="E50" s="30" t="s">
        <v>149</v>
      </c>
      <c r="F50" s="27">
        <v>42916</v>
      </c>
      <c r="G50" s="31">
        <v>3563427.88</v>
      </c>
    </row>
    <row r="51" spans="1:7" ht="15" customHeight="1">
      <c r="A51" s="29" t="s">
        <v>54</v>
      </c>
      <c r="B51" s="29" t="s">
        <v>55</v>
      </c>
      <c r="C51" s="29"/>
      <c r="D51" s="30" t="s">
        <v>150</v>
      </c>
      <c r="E51" s="30" t="s">
        <v>151</v>
      </c>
      <c r="F51" s="27">
        <v>42916</v>
      </c>
      <c r="G51" s="31">
        <v>306.13</v>
      </c>
    </row>
    <row r="52" spans="1:7" ht="15" customHeight="1">
      <c r="A52" s="29" t="s">
        <v>54</v>
      </c>
      <c r="B52" s="29" t="s">
        <v>55</v>
      </c>
      <c r="C52" s="29"/>
      <c r="D52" s="30" t="s">
        <v>152</v>
      </c>
      <c r="E52" s="30" t="s">
        <v>153</v>
      </c>
      <c r="F52" s="27">
        <v>42916</v>
      </c>
      <c r="G52" s="31">
        <v>155953.79</v>
      </c>
    </row>
    <row r="53" spans="1:7" ht="15" customHeight="1">
      <c r="A53" s="29" t="s">
        <v>54</v>
      </c>
      <c r="B53" s="29" t="s">
        <v>55</v>
      </c>
      <c r="C53" s="29"/>
      <c r="D53" s="30" t="s">
        <v>152</v>
      </c>
      <c r="E53" s="30" t="s">
        <v>154</v>
      </c>
      <c r="F53" s="27">
        <v>42916</v>
      </c>
      <c r="G53" s="31">
        <v>35732.41</v>
      </c>
    </row>
    <row r="54" spans="1:7" ht="15" customHeight="1">
      <c r="A54" s="29" t="s">
        <v>54</v>
      </c>
      <c r="B54" s="29" t="s">
        <v>55</v>
      </c>
      <c r="C54" s="29"/>
      <c r="D54" s="30" t="s">
        <v>155</v>
      </c>
      <c r="E54" s="30" t="s">
        <v>156</v>
      </c>
      <c r="F54" s="27">
        <v>42916</v>
      </c>
      <c r="G54" s="31">
        <v>1332657.77</v>
      </c>
    </row>
    <row r="55" spans="1:7" ht="15" customHeight="1">
      <c r="A55" s="29" t="s">
        <v>54</v>
      </c>
      <c r="B55" s="29" t="s">
        <v>55</v>
      </c>
      <c r="C55" s="29"/>
      <c r="D55" s="30" t="s">
        <v>155</v>
      </c>
      <c r="E55" s="30" t="s">
        <v>157</v>
      </c>
      <c r="F55" s="27">
        <v>42916</v>
      </c>
      <c r="G55" s="31">
        <v>430210.63</v>
      </c>
    </row>
    <row r="56" spans="1:7" ht="15" customHeight="1">
      <c r="A56" s="29" t="s">
        <v>54</v>
      </c>
      <c r="B56" s="29" t="s">
        <v>55</v>
      </c>
      <c r="C56" s="29"/>
      <c r="D56" s="30" t="s">
        <v>158</v>
      </c>
      <c r="E56" s="30" t="s">
        <v>159</v>
      </c>
      <c r="F56" s="27">
        <v>42916</v>
      </c>
      <c r="G56" s="31">
        <v>180775.5</v>
      </c>
    </row>
    <row r="57" spans="1:7" ht="15" customHeight="1">
      <c r="A57" s="29" t="s">
        <v>54</v>
      </c>
      <c r="B57" s="29" t="s">
        <v>55</v>
      </c>
      <c r="C57" s="29"/>
      <c r="D57" s="30" t="s">
        <v>158</v>
      </c>
      <c r="E57" s="30" t="s">
        <v>160</v>
      </c>
      <c r="F57" s="27">
        <v>42916</v>
      </c>
      <c r="G57" s="31">
        <v>719335.07</v>
      </c>
    </row>
    <row r="58" spans="1:7" ht="15" customHeight="1">
      <c r="A58" s="29" t="s">
        <v>54</v>
      </c>
      <c r="B58" s="29" t="s">
        <v>55</v>
      </c>
      <c r="C58" s="29"/>
      <c r="D58" s="30" t="s">
        <v>158</v>
      </c>
      <c r="E58" s="30" t="s">
        <v>161</v>
      </c>
      <c r="F58" s="27">
        <v>42916</v>
      </c>
      <c r="G58" s="31">
        <v>118205.83</v>
      </c>
    </row>
    <row r="59" spans="1:7" ht="15" customHeight="1">
      <c r="A59" s="29" t="s">
        <v>54</v>
      </c>
      <c r="B59" s="29" t="s">
        <v>55</v>
      </c>
      <c r="C59" s="29"/>
      <c r="D59" s="30" t="s">
        <v>162</v>
      </c>
      <c r="E59" s="30" t="s">
        <v>60</v>
      </c>
      <c r="F59" s="27">
        <v>42916</v>
      </c>
      <c r="G59" s="31">
        <v>1493268.21</v>
      </c>
    </row>
    <row r="60" spans="1:7" ht="15" customHeight="1">
      <c r="A60" s="29" t="s">
        <v>54</v>
      </c>
      <c r="B60" s="29" t="s">
        <v>55</v>
      </c>
      <c r="C60" s="29"/>
      <c r="D60" s="30" t="s">
        <v>162</v>
      </c>
      <c r="E60" s="30" t="s">
        <v>163</v>
      </c>
      <c r="F60" s="27">
        <v>42916</v>
      </c>
      <c r="G60" s="31">
        <v>897646.08</v>
      </c>
    </row>
    <row r="61" spans="1:7" ht="15" customHeight="1">
      <c r="A61" s="29" t="s">
        <v>54</v>
      </c>
      <c r="B61" s="29" t="s">
        <v>55</v>
      </c>
      <c r="C61" s="29"/>
      <c r="D61" s="30" t="s">
        <v>162</v>
      </c>
      <c r="E61" s="30" t="s">
        <v>164</v>
      </c>
      <c r="F61" s="27">
        <v>42916</v>
      </c>
      <c r="G61" s="31">
        <v>1463162.75</v>
      </c>
    </row>
    <row r="62" spans="1:7" ht="15" customHeight="1">
      <c r="A62" s="29" t="s">
        <v>54</v>
      </c>
      <c r="B62" s="29" t="s">
        <v>55</v>
      </c>
      <c r="C62" s="29"/>
      <c r="D62" s="30" t="s">
        <v>165</v>
      </c>
      <c r="E62" s="30" t="s">
        <v>166</v>
      </c>
      <c r="F62" s="27">
        <v>42916</v>
      </c>
      <c r="G62" s="31">
        <v>6615.14</v>
      </c>
    </row>
    <row r="63" spans="1:7" ht="15" customHeight="1">
      <c r="A63" s="29" t="s">
        <v>54</v>
      </c>
      <c r="B63" s="29" t="s">
        <v>55</v>
      </c>
      <c r="C63" s="29"/>
      <c r="D63" s="30" t="s">
        <v>165</v>
      </c>
      <c r="E63" s="30" t="s">
        <v>167</v>
      </c>
      <c r="F63" s="27">
        <v>42916</v>
      </c>
      <c r="G63" s="31">
        <v>62159.38</v>
      </c>
    </row>
    <row r="64" spans="1:7" ht="15" customHeight="1">
      <c r="A64" s="29" t="s">
        <v>54</v>
      </c>
      <c r="B64" s="29" t="s">
        <v>55</v>
      </c>
      <c r="C64" s="29"/>
      <c r="D64" s="30" t="s">
        <v>168</v>
      </c>
      <c r="E64" s="30" t="s">
        <v>169</v>
      </c>
      <c r="F64" s="27">
        <v>42916</v>
      </c>
      <c r="G64" s="31">
        <v>1822374.66</v>
      </c>
    </row>
    <row r="65" spans="1:7" ht="15" customHeight="1">
      <c r="A65" s="29" t="s">
        <v>54</v>
      </c>
      <c r="B65" s="29" t="s">
        <v>55</v>
      </c>
      <c r="C65" s="29"/>
      <c r="D65" s="30" t="s">
        <v>170</v>
      </c>
      <c r="E65" s="30" t="s">
        <v>171</v>
      </c>
      <c r="F65" s="27">
        <v>42916</v>
      </c>
      <c r="G65" s="31">
        <v>127698.77</v>
      </c>
    </row>
    <row r="66" spans="1:7" ht="15" customHeight="1">
      <c r="A66" s="29" t="s">
        <v>54</v>
      </c>
      <c r="B66" s="29" t="s">
        <v>55</v>
      </c>
      <c r="C66" s="29"/>
      <c r="D66" s="30" t="s">
        <v>170</v>
      </c>
      <c r="E66" s="30" t="s">
        <v>172</v>
      </c>
      <c r="F66" s="27">
        <v>42916</v>
      </c>
      <c r="G66" s="31">
        <v>100368.44</v>
      </c>
    </row>
    <row r="67" spans="1:7" ht="15" customHeight="1">
      <c r="A67" s="29" t="s">
        <v>54</v>
      </c>
      <c r="B67" s="29" t="s">
        <v>55</v>
      </c>
      <c r="C67" s="29"/>
      <c r="D67" s="30" t="s">
        <v>173</v>
      </c>
      <c r="E67" s="30" t="s">
        <v>174</v>
      </c>
      <c r="F67" s="27">
        <v>42916</v>
      </c>
      <c r="G67" s="31">
        <v>174.93</v>
      </c>
    </row>
    <row r="68" spans="1:7" ht="15" customHeight="1">
      <c r="A68" s="29" t="s">
        <v>54</v>
      </c>
      <c r="B68" s="29" t="s">
        <v>55</v>
      </c>
      <c r="C68" s="29"/>
      <c r="D68" s="30" t="s">
        <v>175</v>
      </c>
      <c r="E68" s="30" t="s">
        <v>176</v>
      </c>
      <c r="F68" s="27">
        <v>42916</v>
      </c>
      <c r="G68" s="31">
        <v>6229553.72</v>
      </c>
    </row>
    <row r="69" spans="1:7" ht="15" customHeight="1">
      <c r="A69" s="29" t="s">
        <v>54</v>
      </c>
      <c r="B69" s="29" t="s">
        <v>55</v>
      </c>
      <c r="C69" s="29"/>
      <c r="D69" s="30" t="s">
        <v>175</v>
      </c>
      <c r="E69" s="30" t="s">
        <v>177</v>
      </c>
      <c r="F69" s="27">
        <v>42916</v>
      </c>
      <c r="G69" s="31">
        <v>4641862.51</v>
      </c>
    </row>
    <row r="70" spans="1:7" ht="15" customHeight="1">
      <c r="A70" s="29" t="s">
        <v>54</v>
      </c>
      <c r="B70" s="29" t="s">
        <v>55</v>
      </c>
      <c r="C70" s="29"/>
      <c r="D70" s="30" t="s">
        <v>178</v>
      </c>
      <c r="E70" s="30" t="s">
        <v>179</v>
      </c>
      <c r="F70" s="27">
        <v>42916</v>
      </c>
      <c r="G70" s="31">
        <v>2301495.03</v>
      </c>
    </row>
    <row r="71" spans="1:7" ht="15" customHeight="1" thickBot="1">
      <c r="A71" s="29" t="s">
        <v>54</v>
      </c>
      <c r="B71" s="29" t="s">
        <v>55</v>
      </c>
      <c r="C71" s="29"/>
      <c r="D71" s="30" t="s">
        <v>178</v>
      </c>
      <c r="E71" s="30" t="s">
        <v>180</v>
      </c>
      <c r="F71" s="27">
        <v>42916</v>
      </c>
      <c r="G71" s="32">
        <v>528253.34</v>
      </c>
    </row>
    <row r="72" spans="1:7" ht="17.25" customHeight="1" thickBot="1">
      <c r="A72" s="33"/>
      <c r="B72" s="34"/>
      <c r="C72" s="34"/>
      <c r="D72" s="25"/>
      <c r="E72" s="35" t="s">
        <v>181</v>
      </c>
      <c r="F72" s="36"/>
      <c r="G72" s="37">
        <f>SUM(G3:G71)</f>
        <v>142376469.49999994</v>
      </c>
    </row>
    <row r="73" ht="10.5" thickTop="1"/>
  </sheetData>
  <sheetProtection/>
  <printOptions horizontalCentered="1"/>
  <pageMargins left="0.2" right="0.2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Lisandro A. Gonzales</dc:creator>
  <cp:keywords/>
  <dc:description/>
  <cp:lastModifiedBy>Administrator</cp:lastModifiedBy>
  <cp:lastPrinted>2017-08-18T23:18:38Z</cp:lastPrinted>
  <dcterms:created xsi:type="dcterms:W3CDTF">1998-08-03T15:31:13Z</dcterms:created>
  <dcterms:modified xsi:type="dcterms:W3CDTF">2017-09-12T22:32:37Z</dcterms:modified>
  <cp:category/>
  <cp:version/>
  <cp:contentType/>
  <cp:contentStatus/>
</cp:coreProperties>
</file>