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814" activeTab="0"/>
  </bookViews>
  <sheets>
    <sheet name="ScheduleV" sheetId="1" r:id="rId1"/>
    <sheet name="YTD Encumb" sheetId="2" r:id="rId2"/>
    <sheet name="Fy 16 download" sheetId="3" state="hidden" r:id="rId3"/>
    <sheet name="Fy15 download1" sheetId="4" state="hidden" r:id="rId4"/>
    <sheet name="FY17 download" sheetId="5" r:id="rId5"/>
    <sheet name="Salaries Enc-FY17" sheetId="6" r:id="rId6"/>
    <sheet name="St of Cond vs TB" sheetId="7" r:id="rId7"/>
  </sheets>
  <definedNames>
    <definedName name="_xlnm.Print_Area" localSheetId="3">'Fy15 download1'!$A$1:$F$329</definedName>
    <definedName name="_xlnm.Print_Area" localSheetId="6">'St of Cond vs TB'!$A$1:$H$19</definedName>
    <definedName name="_xlnm.Print_Area" localSheetId="1">'YTD Encumb'!$A$1:$H$55</definedName>
    <definedName name="_xlnm.Print_Titles" localSheetId="3">'Fy15 download1'!$1:$2</definedName>
    <definedName name="_xlnm.Print_Titles" localSheetId="5">'Salaries Enc-FY17'!$1:$1</definedName>
  </definedNames>
  <calcPr fullCalcOnLoad="1"/>
</workbook>
</file>

<file path=xl/sharedStrings.xml><?xml version="1.0" encoding="utf-8"?>
<sst xmlns="http://schemas.openxmlformats.org/spreadsheetml/2006/main" count="5424" uniqueCount="188">
  <si>
    <t xml:space="preserve">Aging </t>
  </si>
  <si>
    <t>Animal Services</t>
  </si>
  <si>
    <t>City Attorney</t>
  </si>
  <si>
    <t>City Clerk</t>
  </si>
  <si>
    <t>Controller</t>
  </si>
  <si>
    <t>Council</t>
  </si>
  <si>
    <t>Cultural Affairs</t>
  </si>
  <si>
    <t>Disability</t>
  </si>
  <si>
    <t>Fire</t>
  </si>
  <si>
    <t>General Services</t>
  </si>
  <si>
    <t>Los Angeles Housing</t>
  </si>
  <si>
    <t>Mayor</t>
  </si>
  <si>
    <t>Personnel</t>
  </si>
  <si>
    <t>Planning</t>
  </si>
  <si>
    <t>Police</t>
  </si>
  <si>
    <t>Transportation</t>
  </si>
  <si>
    <t>Zoo</t>
  </si>
  <si>
    <t>Capital Finance Administration</t>
  </si>
  <si>
    <t>General City Purposes</t>
  </si>
  <si>
    <t>Liability Claims</t>
  </si>
  <si>
    <t>Water and Electricity</t>
  </si>
  <si>
    <t>Building &amp; Safety</t>
  </si>
  <si>
    <t>City Administrative Officer</t>
  </si>
  <si>
    <t>City Ethics Commission</t>
  </si>
  <si>
    <t>Employee Relations Board</t>
  </si>
  <si>
    <t>Information Technology Agency</t>
  </si>
  <si>
    <t>Los Angeles Convention Center</t>
  </si>
  <si>
    <t>Neighborhood Empowerment</t>
  </si>
  <si>
    <t>Encumbrances for Salaries</t>
  </si>
  <si>
    <t>Encumbrances for Other Accounts</t>
  </si>
  <si>
    <t>PW - Contract Administration</t>
  </si>
  <si>
    <t>PW - Engineering</t>
  </si>
  <si>
    <t>PW - Sanitation</t>
  </si>
  <si>
    <t>PW - Street Lighting</t>
  </si>
  <si>
    <t>PW - Street Services</t>
  </si>
  <si>
    <t>Total</t>
  </si>
  <si>
    <t>Capital Improvement Expenditure Program</t>
  </si>
  <si>
    <t>Human Resources Benefits</t>
  </si>
  <si>
    <r>
      <t xml:space="preserve">Finance </t>
    </r>
    <r>
      <rPr>
        <vertAlign val="superscript"/>
        <sz val="10"/>
        <rFont val="Arial"/>
        <family val="2"/>
      </rPr>
      <t>(1)</t>
    </r>
  </si>
  <si>
    <t>El Pueblo</t>
  </si>
  <si>
    <t xml:space="preserve">PW - Board Office </t>
  </si>
  <si>
    <r>
      <t>Treasurer</t>
    </r>
    <r>
      <rPr>
        <vertAlign val="superscript"/>
        <sz val="10"/>
        <rFont val="Arial"/>
        <family val="2"/>
      </rPr>
      <t xml:space="preserve"> </t>
    </r>
  </si>
  <si>
    <t xml:space="preserve">Total Encumbrances </t>
  </si>
  <si>
    <t>YTD Encumbrances by Department</t>
  </si>
  <si>
    <t>Source Statement of Condition of Appropriation-Recap    (Dpt Total of all years)</t>
  </si>
  <si>
    <t>Rounded</t>
  </si>
  <si>
    <t>Emergency Management</t>
  </si>
  <si>
    <t xml:space="preserve">PW - Board </t>
  </si>
  <si>
    <t>Fund</t>
  </si>
  <si>
    <t>FY</t>
  </si>
  <si>
    <t>100</t>
  </si>
  <si>
    <t>02</t>
  </si>
  <si>
    <t>06</t>
  </si>
  <si>
    <t>08</t>
  </si>
  <si>
    <t>10</t>
  </si>
  <si>
    <t>12</t>
  </si>
  <si>
    <t>14</t>
  </si>
  <si>
    <t>17</t>
  </si>
  <si>
    <t>22</t>
  </si>
  <si>
    <t>26</t>
  </si>
  <si>
    <t>28</t>
  </si>
  <si>
    <t>30</t>
  </si>
  <si>
    <t>32</t>
  </si>
  <si>
    <t>33</t>
  </si>
  <si>
    <t>35</t>
  </si>
  <si>
    <t>36</t>
  </si>
  <si>
    <t>38</t>
  </si>
  <si>
    <t>39</t>
  </si>
  <si>
    <t>40</t>
  </si>
  <si>
    <t>43</t>
  </si>
  <si>
    <t>46</t>
  </si>
  <si>
    <t>47</t>
  </si>
  <si>
    <t>48</t>
  </si>
  <si>
    <t>53</t>
  </si>
  <si>
    <t>54</t>
  </si>
  <si>
    <t>56</t>
  </si>
  <si>
    <t>59</t>
  </si>
  <si>
    <t>60</t>
  </si>
  <si>
    <t>61</t>
  </si>
  <si>
    <t>65</t>
  </si>
  <si>
    <t>66</t>
  </si>
  <si>
    <t>68</t>
  </si>
  <si>
    <t>70</t>
  </si>
  <si>
    <t>74</t>
  </si>
  <si>
    <t>76</t>
  </si>
  <si>
    <t>78</t>
  </si>
  <si>
    <t>82</t>
  </si>
  <si>
    <t>84</t>
  </si>
  <si>
    <t>86</t>
  </si>
  <si>
    <t>87</t>
  </si>
  <si>
    <t>94</t>
  </si>
  <si>
    <t>96</t>
  </si>
  <si>
    <t>Sum:</t>
  </si>
  <si>
    <t>Jrnl Posting Amt - Sum</t>
  </si>
  <si>
    <t>Closing Classification</t>
  </si>
  <si>
    <t>Type</t>
  </si>
  <si>
    <t>Per Statement of Condition</t>
  </si>
  <si>
    <t>BS Acct</t>
  </si>
  <si>
    <t>Per Trial Balance</t>
  </si>
  <si>
    <t>Difference</t>
  </si>
  <si>
    <t>1999</t>
  </si>
  <si>
    <t>21</t>
  </si>
  <si>
    <t>2440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</si>
  <si>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</si>
  <si>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</si>
  <si>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</si>
  <si>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</si>
  <si>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</si>
  <si>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</si>
  <si>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</si>
  <si>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</si>
  <si>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</si>
  <si>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</si>
  <si>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</si>
  <si>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</si>
  <si>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Human Services</t>
  </si>
  <si>
    <t>Encumbrances - Statement of Condition vs Trial Balance</t>
  </si>
  <si>
    <t>FY 2013</t>
  </si>
  <si>
    <t>FY 2014</t>
  </si>
  <si>
    <t>transferred the administration of human services programs and commissions from the CDD to HCID.</t>
  </si>
  <si>
    <t>development functions from CDD to the Economic and Workforce Development Department.</t>
  </si>
  <si>
    <t>FY 2015</t>
  </si>
  <si>
    <t>Fiscal Year</t>
  </si>
  <si>
    <t>Department</t>
  </si>
  <si>
    <t>FY 2015 Encumbrances</t>
  </si>
  <si>
    <t>BFY</t>
  </si>
  <si>
    <t>001010</t>
  </si>
  <si>
    <t>001070</t>
  </si>
  <si>
    <t>001090</t>
  </si>
  <si>
    <t>001020</t>
  </si>
  <si>
    <t>001100</t>
  </si>
  <si>
    <t>001190</t>
  </si>
  <si>
    <t>001012</t>
  </si>
  <si>
    <t>001030</t>
  </si>
  <si>
    <t>001050</t>
  </si>
  <si>
    <t>001092</t>
  </si>
  <si>
    <t>001093</t>
  </si>
  <si>
    <t>001098</t>
  </si>
  <si>
    <t>001014</t>
  </si>
  <si>
    <t>001097</t>
  </si>
  <si>
    <t>001101</t>
  </si>
  <si>
    <t>001191</t>
  </si>
  <si>
    <t>001095</t>
  </si>
  <si>
    <t>001120</t>
  </si>
  <si>
    <t>Los Angeles Convention and Tourism Development</t>
  </si>
  <si>
    <t>FY 2016 Encumbrances</t>
  </si>
  <si>
    <t>SALARIES GENERAL</t>
  </si>
  <si>
    <t>SALARIES AS NEEDED</t>
  </si>
  <si>
    <t>OVERTIME GENERAL</t>
  </si>
  <si>
    <t>GRANT REIMBURSED</t>
  </si>
  <si>
    <t>HIRING HALL SALARIES</t>
  </si>
  <si>
    <t>OVERTIME HIRING HALL</t>
  </si>
  <si>
    <t>SALARIES SWORN</t>
  </si>
  <si>
    <t>SWORN BONUSES</t>
  </si>
  <si>
    <t>UNUSED SICK TIME</t>
  </si>
  <si>
    <t>OVERTIME SWORN</t>
  </si>
  <si>
    <t>OVERTIME CONSTANT STAFFING</t>
  </si>
  <si>
    <t>OVERTIME VARIABLE STAFFING</t>
  </si>
  <si>
    <t>SALARIES, CONSTRUCTION PROJECTS</t>
  </si>
  <si>
    <t>OVERTIME CONSTRUCTION</t>
  </si>
  <si>
    <t>HIRING HALL CONSTRUCTION</t>
  </si>
  <si>
    <t>OVERTIME HIRING HALL CONSTRUCTION</t>
  </si>
  <si>
    <t>ACCUMULATED OVERTIME</t>
  </si>
  <si>
    <t>BENEFITS HIRING HALL</t>
  </si>
  <si>
    <t>EWDD</t>
  </si>
  <si>
    <t>FY 2016</t>
  </si>
  <si>
    <r>
      <t xml:space="preserve">Economic and Workforce Development </t>
    </r>
    <r>
      <rPr>
        <vertAlign val="superscript"/>
        <sz val="10"/>
        <rFont val="Arial"/>
        <family val="2"/>
      </rPr>
      <t>(1)</t>
    </r>
  </si>
  <si>
    <r>
      <t>(1)</t>
    </r>
    <r>
      <rPr>
        <sz val="9"/>
        <rFont val="Arial"/>
        <family val="2"/>
      </rPr>
      <t xml:space="preserve">  CF 13-0948 abolished the Community Development Department (CDD), and transferred the administration and economic</t>
    </r>
  </si>
  <si>
    <t>Finance</t>
  </si>
  <si>
    <r>
      <t xml:space="preserve">Housing and Community Investment </t>
    </r>
    <r>
      <rPr>
        <vertAlign val="superscript"/>
        <sz val="10"/>
        <rFont val="Arial"/>
        <family val="2"/>
      </rPr>
      <t xml:space="preserve">(2) </t>
    </r>
  </si>
  <si>
    <r>
      <t>(2)</t>
    </r>
    <r>
      <rPr>
        <sz val="9"/>
        <rFont val="Arial"/>
        <family val="2"/>
      </rPr>
      <t xml:space="preserve">  CF 13-0600-S131 redesignated the Housing Department as the Housing and Community Investment Department (HCID) and </t>
    </r>
  </si>
  <si>
    <r>
      <t xml:space="preserve">Total Encumbrances </t>
    </r>
    <r>
      <rPr>
        <vertAlign val="superscript"/>
        <sz val="10"/>
        <rFont val="Arial"/>
        <family val="2"/>
      </rPr>
      <t>(3)</t>
    </r>
  </si>
  <si>
    <r>
      <t>(3)</t>
    </r>
    <r>
      <rPr>
        <sz val="9"/>
        <rFont val="Arial"/>
        <family val="2"/>
      </rPr>
      <t xml:space="preserve">  Includes prior years' encumbrances not yet liquidated.</t>
    </r>
  </si>
  <si>
    <t xml:space="preserve">General Fund </t>
  </si>
  <si>
    <t>Schedule of Year-End Encumbrances</t>
  </si>
  <si>
    <t>Fiscal Years Ended June 30, 2013 through 2017</t>
  </si>
  <si>
    <t>Appropriation</t>
  </si>
  <si>
    <t>APPR Name</t>
  </si>
  <si>
    <t>Current Budget</t>
  </si>
  <si>
    <t>Actual Expense</t>
  </si>
  <si>
    <t>Encumbered</t>
  </si>
  <si>
    <t>Pre Encumbered</t>
  </si>
  <si>
    <t>Uncommitted(31,1)</t>
  </si>
  <si>
    <t>001121</t>
  </si>
  <si>
    <t>BENEFITS HIRING HALL CONSTRUCTION</t>
  </si>
  <si>
    <t>Salaries - FY 2017</t>
  </si>
  <si>
    <t>FY 2017</t>
  </si>
  <si>
    <t>FY 2017 Encumbrance Balance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</si>
</sst>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-&quot;_);_(@_)"/>
    <numFmt numFmtId="166" formatCode="#,##0;[Red]#,##0"/>
    <numFmt numFmtId="167" formatCode="0;[Red]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_);\(#,##0.0\)"/>
    <numFmt numFmtId="174" formatCode="_(&quot;$&quot;* #,##0_);_(&quot;$&quot;* \(#,##0\);_(&quot;$&quot;* &quot;--&quot;??_);_(@_)"/>
    <numFmt numFmtId="175" formatCode="_(* #,##0.0_);_(* \(#,##0.0\);_(* &quot;--&quot;??_);_(@_)"/>
    <numFmt numFmtId="176" formatCode="_(* #,##0_);_(* \(#,##0\);_(* &quot;--&quot;??_);_(@_)"/>
    <numFmt numFmtId="177" formatCode="#,##0.00;\-#,##0.00;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6"/>
      <color rgb="FF000000"/>
      <name val="Arial"/>
      <family val="0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175B9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42" fontId="0" fillId="0" borderId="0" xfId="0" applyNumberFormat="1" applyFont="1" applyBorder="1" applyAlignment="1">
      <alignment/>
    </xf>
    <xf numFmtId="42" fontId="0" fillId="0" borderId="11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9" fontId="0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169" fontId="0" fillId="0" borderId="11" xfId="42" applyNumberFormat="1" applyFont="1" applyBorder="1" applyAlignment="1">
      <alignment/>
    </xf>
    <xf numFmtId="172" fontId="0" fillId="0" borderId="0" xfId="45" applyNumberFormat="1" applyFont="1" applyBorder="1" applyAlignment="1">
      <alignment/>
    </xf>
    <xf numFmtId="37" fontId="0" fillId="0" borderId="0" xfId="0" applyNumberFormat="1" applyAlignment="1">
      <alignment/>
    </xf>
    <xf numFmtId="39" fontId="0" fillId="0" borderId="0" xfId="42" applyNumberFormat="1" applyFont="1" applyAlignment="1">
      <alignment/>
    </xf>
    <xf numFmtId="39" fontId="0" fillId="0" borderId="11" xfId="42" applyNumberFormat="1" applyFont="1" applyBorder="1" applyAlignment="1">
      <alignment/>
    </xf>
    <xf numFmtId="169" fontId="1" fillId="0" borderId="10" xfId="42" applyNumberFormat="1" applyFont="1" applyBorder="1" applyAlignment="1">
      <alignment horizontal="center"/>
    </xf>
    <xf numFmtId="43" fontId="0" fillId="0" borderId="0" xfId="42" applyNumberFormat="1" applyFont="1" applyAlignment="1">
      <alignment/>
    </xf>
    <xf numFmtId="169" fontId="0" fillId="0" borderId="0" xfId="45" applyNumberFormat="1" applyFont="1" applyBorder="1" applyAlignment="1">
      <alignment/>
    </xf>
    <xf numFmtId="169" fontId="0" fillId="0" borderId="10" xfId="45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65" fontId="0" fillId="0" borderId="0" xfId="45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39" fontId="0" fillId="0" borderId="0" xfId="42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10" fillId="34" borderId="0" xfId="0" applyFont="1" applyFill="1" applyAlignment="1">
      <alignment vertical="center"/>
    </xf>
    <xf numFmtId="43" fontId="10" fillId="34" borderId="0" xfId="44" applyFont="1" applyFill="1" applyAlignment="1">
      <alignment vertic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8" fillId="34" borderId="0" xfId="0" applyFont="1" applyFill="1" applyAlignment="1">
      <alignment vertical="center"/>
    </xf>
    <xf numFmtId="43" fontId="8" fillId="34" borderId="0" xfId="44" applyFont="1" applyFill="1" applyAlignment="1">
      <alignment vertical="center"/>
    </xf>
    <xf numFmtId="0" fontId="7" fillId="35" borderId="12" xfId="0" applyFont="1" applyFill="1" applyBorder="1" applyAlignment="1">
      <alignment horizontal="center"/>
    </xf>
    <xf numFmtId="43" fontId="7" fillId="35" borderId="12" xfId="44" applyFont="1" applyFill="1" applyBorder="1" applyAlignment="1">
      <alignment horizontal="center" wrapText="1"/>
    </xf>
    <xf numFmtId="43" fontId="7" fillId="35" borderId="12" xfId="44" applyFont="1" applyFill="1" applyBorder="1" applyAlignment="1">
      <alignment horizontal="center"/>
    </xf>
    <xf numFmtId="43" fontId="7" fillId="35" borderId="12" xfId="44" applyFont="1" applyFill="1" applyBorder="1" applyAlignment="1">
      <alignment horizontal="left"/>
    </xf>
    <xf numFmtId="0" fontId="8" fillId="34" borderId="12" xfId="0" applyFont="1" applyFill="1" applyBorder="1" applyAlignment="1">
      <alignment horizontal="center"/>
    </xf>
    <xf numFmtId="43" fontId="8" fillId="34" borderId="12" xfId="44" applyFont="1" applyFill="1" applyBorder="1" applyAlignment="1">
      <alignment horizontal="right"/>
    </xf>
    <xf numFmtId="169" fontId="8" fillId="34" borderId="12" xfId="44" applyNumberFormat="1" applyFont="1" applyFill="1" applyBorder="1" applyAlignment="1" quotePrefix="1">
      <alignment horizontal="center"/>
    </xf>
    <xf numFmtId="43" fontId="8" fillId="34" borderId="12" xfId="44" applyFont="1" applyFill="1" applyBorder="1" applyAlignment="1">
      <alignment horizontal="right"/>
    </xf>
    <xf numFmtId="43" fontId="0" fillId="0" borderId="0" xfId="44" applyFont="1" applyAlignment="1">
      <alignment/>
    </xf>
    <xf numFmtId="0" fontId="12" fillId="34" borderId="0" xfId="58" applyFont="1" applyFill="1" applyAlignment="1">
      <alignment/>
      <protection/>
    </xf>
    <xf numFmtId="37" fontId="0" fillId="0" borderId="11" xfId="42" applyNumberFormat="1" applyFont="1" applyBorder="1" applyAlignment="1">
      <alignment/>
    </xf>
    <xf numFmtId="174" fontId="0" fillId="0" borderId="0" xfId="45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165" fontId="0" fillId="0" borderId="10" xfId="45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2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34" borderId="0" xfId="0" applyFont="1" applyFill="1" applyAlignment="1">
      <alignment vertical="center"/>
    </xf>
    <xf numFmtId="177" fontId="8" fillId="34" borderId="12" xfId="0" applyNumberFormat="1" applyFont="1" applyFill="1" applyBorder="1" applyAlignment="1">
      <alignment horizontal="right" vertical="center"/>
    </xf>
    <xf numFmtId="49" fontId="8" fillId="34" borderId="12" xfId="0" applyNumberFormat="1" applyFont="1" applyFill="1" applyBorder="1" applyAlignment="1">
      <alignment horizontal="righ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15" fillId="34" borderId="0" xfId="0" applyNumberFormat="1" applyFont="1" applyFill="1" applyAlignment="1">
      <alignment vertical="center"/>
    </xf>
    <xf numFmtId="177" fontId="8" fillId="34" borderId="12" xfId="0" applyNumberFormat="1" applyFont="1" applyFill="1" applyBorder="1" applyAlignment="1">
      <alignment horizontal="right"/>
    </xf>
    <xf numFmtId="1" fontId="8" fillId="34" borderId="12" xfId="0" applyNumberFormat="1" applyFont="1" applyFill="1" applyBorder="1" applyAlignment="1">
      <alignment horizontal="right"/>
    </xf>
    <xf numFmtId="49" fontId="8" fillId="34" borderId="12" xfId="0" applyNumberFormat="1" applyFont="1" applyFill="1" applyBorder="1" applyAlignment="1">
      <alignment horizontal="left"/>
    </xf>
    <xf numFmtId="49" fontId="7" fillId="35" borderId="12" xfId="0" applyNumberFormat="1" applyFont="1" applyFill="1" applyBorder="1" applyAlignment="1">
      <alignment horizontal="left"/>
    </xf>
    <xf numFmtId="43" fontId="0" fillId="0" borderId="10" xfId="42" applyNumberFormat="1" applyFont="1" applyBorder="1" applyAlignment="1">
      <alignment/>
    </xf>
    <xf numFmtId="37" fontId="0" fillId="0" borderId="0" xfId="0" applyNumberFormat="1" applyFill="1" applyAlignment="1">
      <alignment/>
    </xf>
    <xf numFmtId="49" fontId="7" fillId="35" borderId="12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1" fontId="8" fillId="34" borderId="12" xfId="0" applyNumberFormat="1" applyFont="1" applyFill="1" applyBorder="1" applyAlignment="1">
      <alignment horizontal="right"/>
    </xf>
    <xf numFmtId="177" fontId="8" fillId="34" borderId="12" xfId="0" applyNumberFormat="1" applyFont="1" applyFill="1" applyBorder="1" applyAlignment="1">
      <alignment horizontal="right"/>
    </xf>
    <xf numFmtId="49" fontId="8" fillId="34" borderId="12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right" vertical="center"/>
    </xf>
    <xf numFmtId="177" fontId="8" fillId="34" borderId="1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43" fontId="8" fillId="34" borderId="12" xfId="0" applyNumberFormat="1" applyFont="1" applyFill="1" applyBorder="1" applyAlignment="1">
      <alignment horizontal="right"/>
    </xf>
    <xf numFmtId="39" fontId="0" fillId="36" borderId="0" xfId="42" applyNumberFormat="1" applyFont="1" applyFill="1" applyAlignment="1">
      <alignment/>
    </xf>
    <xf numFmtId="37" fontId="0" fillId="36" borderId="0" xfId="42" applyNumberFormat="1" applyFont="1" applyFill="1" applyAlignment="1">
      <alignment/>
    </xf>
    <xf numFmtId="39" fontId="0" fillId="36" borderId="10" xfId="42" applyNumberFormat="1" applyFont="1" applyFill="1" applyBorder="1" applyAlignment="1">
      <alignment/>
    </xf>
    <xf numFmtId="37" fontId="0" fillId="36" borderId="10" xfId="42" applyNumberFormat="1" applyFont="1" applyFill="1" applyBorder="1" applyAlignment="1">
      <alignment/>
    </xf>
    <xf numFmtId="49" fontId="55" fillId="37" borderId="13" xfId="0" applyNumberFormat="1" applyFont="1" applyFill="1" applyBorder="1" applyAlignment="1">
      <alignment horizontal="left"/>
    </xf>
    <xf numFmtId="49" fontId="56" fillId="38" borderId="14" xfId="0" applyNumberFormat="1" applyFont="1" applyFill="1" applyBorder="1" applyAlignment="1">
      <alignment horizontal="left"/>
    </xf>
    <xf numFmtId="4" fontId="56" fillId="38" borderId="14" xfId="0" applyNumberFormat="1" applyFont="1" applyFill="1" applyBorder="1" applyAlignment="1">
      <alignment horizontal="right"/>
    </xf>
    <xf numFmtId="49" fontId="56" fillId="39" borderId="14" xfId="0" applyNumberFormat="1" applyFont="1" applyFill="1" applyBorder="1" applyAlignment="1">
      <alignment horizontal="left"/>
    </xf>
    <xf numFmtId="0" fontId="56" fillId="39" borderId="14" xfId="0" applyFont="1" applyFill="1" applyBorder="1" applyAlignment="1">
      <alignment horizontal="left"/>
    </xf>
    <xf numFmtId="4" fontId="56" fillId="39" borderId="14" xfId="0" applyNumberFormat="1" applyFont="1" applyFill="1" applyBorder="1" applyAlignment="1">
      <alignment horizontal="right"/>
    </xf>
    <xf numFmtId="0" fontId="56" fillId="38" borderId="14" xfId="0" applyFont="1" applyFill="1" applyBorder="1" applyAlignment="1">
      <alignment horizontal="left"/>
    </xf>
    <xf numFmtId="0" fontId="56" fillId="39" borderId="14" xfId="0" applyFont="1" applyFill="1" applyBorder="1" applyAlignment="1">
      <alignment horizontal="left" vertical="center"/>
    </xf>
    <xf numFmtId="49" fontId="56" fillId="39" borderId="14" xfId="0" applyNumberFormat="1" applyFont="1" applyFill="1" applyBorder="1" applyAlignment="1">
      <alignment horizontal="left" vertical="center"/>
    </xf>
    <xf numFmtId="49" fontId="56" fillId="39" borderId="14" xfId="0" applyNumberFormat="1" applyFont="1" applyFill="1" applyBorder="1" applyAlignment="1">
      <alignment horizontal="right" vertical="center"/>
    </xf>
    <xf numFmtId="4" fontId="56" fillId="39" borderId="14" xfId="0" applyNumberFormat="1" applyFont="1" applyFill="1" applyBorder="1" applyAlignment="1">
      <alignment horizontal="right" vertical="center"/>
    </xf>
    <xf numFmtId="0" fontId="57" fillId="39" borderId="0" xfId="0" applyFont="1" applyFill="1" applyAlignment="1">
      <alignment horizontal="left"/>
    </xf>
    <xf numFmtId="49" fontId="55" fillId="37" borderId="13" xfId="0" applyNumberFormat="1" applyFont="1" applyFill="1" applyBorder="1" applyAlignment="1">
      <alignment horizontal="center"/>
    </xf>
    <xf numFmtId="1" fontId="56" fillId="38" borderId="14" xfId="0" applyNumberFormat="1" applyFont="1" applyFill="1" applyBorder="1" applyAlignment="1">
      <alignment horizontal="center"/>
    </xf>
    <xf numFmtId="1" fontId="56" fillId="39" borderId="14" xfId="0" applyNumberFormat="1" applyFont="1" applyFill="1" applyBorder="1" applyAlignment="1">
      <alignment horizontal="center"/>
    </xf>
    <xf numFmtId="0" fontId="56" fillId="39" borderId="14" xfId="0" applyFont="1" applyFill="1" applyBorder="1" applyAlignment="1">
      <alignment horizontal="center" vertical="center"/>
    </xf>
    <xf numFmtId="0" fontId="57" fillId="39" borderId="0" xfId="0" applyFont="1" applyFill="1" applyAlignment="1">
      <alignment horizontal="center"/>
    </xf>
    <xf numFmtId="49" fontId="56" fillId="38" borderId="14" xfId="0" applyNumberFormat="1" applyFont="1" applyFill="1" applyBorder="1" applyAlignment="1">
      <alignment horizontal="center"/>
    </xf>
    <xf numFmtId="49" fontId="56" fillId="39" borderId="14" xfId="0" applyNumberFormat="1" applyFont="1" applyFill="1" applyBorder="1" applyAlignment="1">
      <alignment horizontal="center"/>
    </xf>
    <xf numFmtId="0" fontId="58" fillId="39" borderId="0" xfId="0" applyFont="1" applyFill="1" applyAlignment="1">
      <alignment horizontal="left"/>
    </xf>
    <xf numFmtId="0" fontId="59" fillId="39" borderId="0" xfId="0" applyFont="1" applyFill="1" applyAlignment="1">
      <alignment horizontal="left"/>
    </xf>
    <xf numFmtId="43" fontId="58" fillId="39" borderId="0" xfId="42" applyFont="1" applyFill="1" applyAlignment="1">
      <alignment horizontal="left"/>
    </xf>
    <xf numFmtId="49" fontId="55" fillId="37" borderId="13" xfId="0" applyNumberFormat="1" applyFont="1" applyFill="1" applyBorder="1" applyAlignment="1">
      <alignment horizontal="left"/>
    </xf>
    <xf numFmtId="43" fontId="55" fillId="37" borderId="13" xfId="42" applyFont="1" applyFill="1" applyBorder="1" applyAlignment="1">
      <alignment horizontal="left"/>
    </xf>
    <xf numFmtId="49" fontId="56" fillId="38" borderId="14" xfId="0" applyNumberFormat="1" applyFont="1" applyFill="1" applyBorder="1" applyAlignment="1">
      <alignment horizontal="left"/>
    </xf>
    <xf numFmtId="1" fontId="56" fillId="38" borderId="14" xfId="0" applyNumberFormat="1" applyFont="1" applyFill="1" applyBorder="1" applyAlignment="1">
      <alignment horizontal="right"/>
    </xf>
    <xf numFmtId="43" fontId="56" fillId="38" borderId="14" xfId="42" applyFont="1" applyFill="1" applyBorder="1" applyAlignment="1">
      <alignment horizontal="right"/>
    </xf>
    <xf numFmtId="49" fontId="56" fillId="39" borderId="14" xfId="0" applyNumberFormat="1" applyFont="1" applyFill="1" applyBorder="1" applyAlignment="1">
      <alignment horizontal="left"/>
    </xf>
    <xf numFmtId="0" fontId="56" fillId="39" borderId="14" xfId="0" applyFont="1" applyFill="1" applyBorder="1" applyAlignment="1">
      <alignment horizontal="left"/>
    </xf>
    <xf numFmtId="1" fontId="56" fillId="39" borderId="14" xfId="0" applyNumberFormat="1" applyFont="1" applyFill="1" applyBorder="1" applyAlignment="1">
      <alignment horizontal="right"/>
    </xf>
    <xf numFmtId="43" fontId="56" fillId="39" borderId="14" xfId="42" applyFont="1" applyFill="1" applyBorder="1" applyAlignment="1">
      <alignment horizontal="right"/>
    </xf>
    <xf numFmtId="0" fontId="56" fillId="38" borderId="14" xfId="0" applyFont="1" applyFill="1" applyBorder="1" applyAlignment="1">
      <alignment horizontal="left"/>
    </xf>
    <xf numFmtId="0" fontId="56" fillId="39" borderId="14" xfId="0" applyFont="1" applyFill="1" applyBorder="1" applyAlignment="1">
      <alignment horizontal="left" vertical="center"/>
    </xf>
    <xf numFmtId="49" fontId="56" fillId="39" borderId="14" xfId="0" applyNumberFormat="1" applyFont="1" applyFill="1" applyBorder="1" applyAlignment="1">
      <alignment horizontal="left" vertical="center"/>
    </xf>
    <xf numFmtId="49" fontId="56" fillId="39" borderId="14" xfId="0" applyNumberFormat="1" applyFont="1" applyFill="1" applyBorder="1" applyAlignment="1">
      <alignment horizontal="right" vertical="center"/>
    </xf>
    <xf numFmtId="43" fontId="56" fillId="39" borderId="14" xfId="42" applyFont="1" applyFill="1" applyBorder="1" applyAlignment="1">
      <alignment horizontal="right" vertical="center"/>
    </xf>
    <xf numFmtId="0" fontId="57" fillId="39" borderId="0" xfId="0" applyFont="1" applyFill="1" applyAlignment="1">
      <alignment horizontal="left"/>
    </xf>
    <xf numFmtId="43" fontId="57" fillId="39" borderId="0" xfId="42" applyFont="1" applyFill="1" applyAlignment="1">
      <alignment horizontal="left"/>
    </xf>
    <xf numFmtId="37" fontId="0" fillId="0" borderId="0" xfId="42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 customHeight="1"/>
  <cols>
    <col min="1" max="1" width="41.7109375" style="1" customWidth="1"/>
    <col min="2" max="2" width="1.28515625" style="1" customWidth="1"/>
    <col min="3" max="3" width="14.421875" style="1" customWidth="1"/>
    <col min="4" max="4" width="1.28515625" style="1" customWidth="1"/>
    <col min="5" max="5" width="14.421875" style="1" customWidth="1"/>
    <col min="6" max="6" width="1.28515625" style="1" customWidth="1"/>
    <col min="7" max="7" width="14.421875" style="1" customWidth="1"/>
    <col min="8" max="8" width="1.28515625" style="1" customWidth="1"/>
    <col min="9" max="9" width="13.28125" style="1" customWidth="1"/>
    <col min="10" max="10" width="1.421875" style="1" customWidth="1"/>
    <col min="11" max="11" width="13.421875" style="1" customWidth="1"/>
    <col min="12" max="12" width="1.1484375" style="1" customWidth="1"/>
    <col min="13" max="16384" width="9.140625" style="1" customWidth="1"/>
  </cols>
  <sheetData>
    <row r="1" spans="1:12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 customHeight="1">
      <c r="A2" s="133" t="s">
        <v>173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68" customFormat="1" ht="12.75" customHeight="1">
      <c r="A3" s="133" t="s">
        <v>174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67"/>
    </row>
    <row r="4" spans="1:12" s="68" customFormat="1" ht="12.75" customHeight="1">
      <c r="A4" s="134" t="s">
        <v>175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69"/>
    </row>
    <row r="5" spans="1:15" ht="12.75" customHeight="1">
      <c r="A5" s="6"/>
      <c r="B5" s="6"/>
      <c r="C5" s="6"/>
      <c r="D5" s="6"/>
      <c r="E5" s="6"/>
      <c r="F5" s="6"/>
      <c r="G5" s="6"/>
      <c r="H5" s="6"/>
      <c r="I5" s="6"/>
      <c r="J5" s="2"/>
      <c r="K5" s="2"/>
      <c r="L5" s="2"/>
      <c r="M5" s="3"/>
      <c r="N5" s="3"/>
      <c r="O5" s="3"/>
    </row>
    <row r="6" spans="1:12" ht="12.75" customHeight="1">
      <c r="A6" s="2"/>
      <c r="B6" s="2"/>
      <c r="C6" s="7" t="s">
        <v>186</v>
      </c>
      <c r="D6" s="2"/>
      <c r="E6" s="7" t="s">
        <v>165</v>
      </c>
      <c r="F6" s="2"/>
      <c r="G6" s="7" t="s">
        <v>121</v>
      </c>
      <c r="H6" s="2"/>
      <c r="I6" s="7" t="s">
        <v>118</v>
      </c>
      <c r="J6" s="2"/>
      <c r="K6" s="7" t="s">
        <v>117</v>
      </c>
      <c r="L6" s="2"/>
    </row>
    <row r="7" spans="1:12" s="4" customFormat="1" ht="7.5" customHeight="1">
      <c r="A7" s="2"/>
      <c r="B7" s="2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3" ht="12.75" customHeight="1">
      <c r="A8" s="3" t="s">
        <v>0</v>
      </c>
      <c r="B8" s="3"/>
      <c r="C8" s="57">
        <f>'YTD Encumb'!H6</f>
        <v>331483</v>
      </c>
      <c r="D8" s="3"/>
      <c r="E8" s="22">
        <v>371789</v>
      </c>
      <c r="F8" s="3"/>
      <c r="G8" s="22">
        <v>315531</v>
      </c>
      <c r="H8" s="3"/>
      <c r="I8" s="22">
        <v>161250</v>
      </c>
      <c r="J8" s="3"/>
      <c r="K8" s="22">
        <v>179047</v>
      </c>
      <c r="L8" s="3"/>
      <c r="M8" s="31"/>
    </row>
    <row r="9" spans="1:13" ht="12.75" customHeight="1">
      <c r="A9" s="3" t="s">
        <v>1</v>
      </c>
      <c r="B9" s="3"/>
      <c r="C9" s="58">
        <f>'YTD Encumb'!H7</f>
        <v>1875667</v>
      </c>
      <c r="D9" s="3"/>
      <c r="E9" s="28">
        <v>1713291</v>
      </c>
      <c r="F9" s="3"/>
      <c r="G9" s="28">
        <v>1271556</v>
      </c>
      <c r="H9" s="3"/>
      <c r="I9" s="28">
        <v>1394863</v>
      </c>
      <c r="J9" s="3"/>
      <c r="K9" s="28">
        <v>1008306</v>
      </c>
      <c r="L9" s="3"/>
      <c r="M9" s="31"/>
    </row>
    <row r="10" spans="1:13" ht="12.75" customHeight="1">
      <c r="A10" s="3" t="s">
        <v>21</v>
      </c>
      <c r="B10" s="3"/>
      <c r="C10" s="58">
        <f>'YTD Encumb'!H8</f>
        <v>5944753</v>
      </c>
      <c r="D10" s="3"/>
      <c r="E10" s="28">
        <v>5002186</v>
      </c>
      <c r="F10" s="3"/>
      <c r="G10" s="28">
        <v>3960132</v>
      </c>
      <c r="H10" s="3"/>
      <c r="I10" s="28">
        <v>3294285</v>
      </c>
      <c r="J10" s="3"/>
      <c r="K10" s="28">
        <v>2975012</v>
      </c>
      <c r="L10" s="3"/>
      <c r="M10" s="31"/>
    </row>
    <row r="11" spans="1:13" ht="12.75" customHeight="1">
      <c r="A11" s="3" t="s">
        <v>22</v>
      </c>
      <c r="B11" s="3"/>
      <c r="C11" s="58">
        <f>'YTD Encumb'!H9</f>
        <v>3107043</v>
      </c>
      <c r="D11" s="3"/>
      <c r="E11" s="28">
        <v>2463169</v>
      </c>
      <c r="F11" s="3"/>
      <c r="G11" s="28">
        <v>1127602</v>
      </c>
      <c r="H11" s="3"/>
      <c r="I11" s="28">
        <v>1309876</v>
      </c>
      <c r="J11" s="3"/>
      <c r="K11" s="28">
        <v>1405732</v>
      </c>
      <c r="L11" s="3"/>
      <c r="M11" s="31"/>
    </row>
    <row r="12" spans="1:13" ht="12.75" customHeight="1">
      <c r="A12" s="3" t="s">
        <v>2</v>
      </c>
      <c r="B12" s="3"/>
      <c r="C12" s="58">
        <f>'YTD Encumb'!H10</f>
        <v>11310126</v>
      </c>
      <c r="D12" s="3"/>
      <c r="E12" s="28">
        <v>9207977</v>
      </c>
      <c r="F12" s="3"/>
      <c r="G12" s="28">
        <v>9526075</v>
      </c>
      <c r="H12" s="3"/>
      <c r="I12" s="28">
        <v>11087451</v>
      </c>
      <c r="J12" s="3"/>
      <c r="K12" s="28">
        <v>10310467</v>
      </c>
      <c r="L12" s="3"/>
      <c r="M12" s="31"/>
    </row>
    <row r="13" spans="1:13" ht="12.75" customHeight="1">
      <c r="A13" s="3" t="s">
        <v>3</v>
      </c>
      <c r="B13" s="3"/>
      <c r="C13" s="58">
        <f>'YTD Encumb'!H11</f>
        <v>4310888</v>
      </c>
      <c r="D13" s="3"/>
      <c r="E13" s="28">
        <v>669342</v>
      </c>
      <c r="F13" s="3"/>
      <c r="G13" s="28">
        <v>1683310</v>
      </c>
      <c r="H13" s="3"/>
      <c r="I13" s="28">
        <v>720336</v>
      </c>
      <c r="J13" s="3"/>
      <c r="K13" s="28">
        <v>3051150</v>
      </c>
      <c r="L13" s="3"/>
      <c r="M13" s="31"/>
    </row>
    <row r="14" spans="1:13" ht="12.75" customHeight="1">
      <c r="A14" s="3" t="s">
        <v>23</v>
      </c>
      <c r="B14" s="3"/>
      <c r="C14" s="58">
        <f>'YTD Encumb'!H12</f>
        <v>276579</v>
      </c>
      <c r="D14" s="3"/>
      <c r="E14" s="28">
        <v>315814</v>
      </c>
      <c r="F14" s="3"/>
      <c r="G14" s="28">
        <v>139448</v>
      </c>
      <c r="H14" s="3"/>
      <c r="I14" s="28">
        <v>138048</v>
      </c>
      <c r="J14" s="3"/>
      <c r="K14" s="28">
        <v>103804</v>
      </c>
      <c r="L14" s="3"/>
      <c r="M14" s="31"/>
    </row>
    <row r="15" spans="1:13" ht="12.75" customHeight="1">
      <c r="A15" s="3" t="s">
        <v>4</v>
      </c>
      <c r="B15" s="3"/>
      <c r="C15" s="58">
        <f>'YTD Encumb'!H14</f>
        <v>2289028</v>
      </c>
      <c r="D15" s="3"/>
      <c r="E15" s="28">
        <v>3098761</v>
      </c>
      <c r="F15" s="3"/>
      <c r="G15" s="28">
        <v>2556710</v>
      </c>
      <c r="H15" s="3"/>
      <c r="I15" s="28">
        <v>1499609</v>
      </c>
      <c r="J15" s="3"/>
      <c r="K15" s="28">
        <v>1833498</v>
      </c>
      <c r="L15" s="3"/>
      <c r="M15" s="31"/>
    </row>
    <row r="16" spans="1:13" ht="12.75" customHeight="1">
      <c r="A16" s="3" t="s">
        <v>5</v>
      </c>
      <c r="B16" s="3"/>
      <c r="C16" s="58">
        <f>'YTD Encumb'!H15</f>
        <v>2959455</v>
      </c>
      <c r="D16" s="3"/>
      <c r="E16" s="28">
        <v>2520957</v>
      </c>
      <c r="F16" s="3"/>
      <c r="G16" s="28">
        <v>2554853</v>
      </c>
      <c r="H16" s="3"/>
      <c r="I16" s="28">
        <v>1665359</v>
      </c>
      <c r="J16" s="3"/>
      <c r="K16" s="28">
        <v>1750981</v>
      </c>
      <c r="L16" s="3"/>
      <c r="M16" s="31"/>
    </row>
    <row r="17" spans="1:13" ht="12.75" customHeight="1">
      <c r="A17" s="3" t="s">
        <v>6</v>
      </c>
      <c r="B17" s="3"/>
      <c r="C17" s="58">
        <f>'YTD Encumb'!H16</f>
        <v>3243454</v>
      </c>
      <c r="D17" s="3"/>
      <c r="E17" s="28">
        <v>3133274</v>
      </c>
      <c r="F17" s="3"/>
      <c r="G17" s="28">
        <v>2303287</v>
      </c>
      <c r="H17" s="3"/>
      <c r="I17" s="28">
        <v>2199868</v>
      </c>
      <c r="J17" s="3"/>
      <c r="K17" s="28">
        <v>1921003</v>
      </c>
      <c r="L17" s="3"/>
      <c r="M17" s="31"/>
    </row>
    <row r="18" spans="1:13" ht="12.75" customHeight="1">
      <c r="A18" s="3" t="s">
        <v>7</v>
      </c>
      <c r="B18" s="3"/>
      <c r="C18" s="58">
        <f>'YTD Encumb'!H35</f>
        <v>644134</v>
      </c>
      <c r="D18" s="3"/>
      <c r="E18" s="28">
        <v>431779</v>
      </c>
      <c r="F18" s="3"/>
      <c r="G18" s="28">
        <v>216976</v>
      </c>
      <c r="H18" s="3"/>
      <c r="I18" s="28">
        <v>258144</v>
      </c>
      <c r="J18" s="3"/>
      <c r="K18" s="28">
        <v>183422</v>
      </c>
      <c r="L18" s="3"/>
      <c r="M18" s="31"/>
    </row>
    <row r="19" spans="1:13" ht="14.25" customHeight="1">
      <c r="A19" s="3" t="s">
        <v>166</v>
      </c>
      <c r="B19" s="3"/>
      <c r="C19" s="58">
        <f>'YTD Encumb'!H13</f>
        <v>1636312</v>
      </c>
      <c r="D19" s="3"/>
      <c r="E19" s="28">
        <v>1323056</v>
      </c>
      <c r="F19" s="3"/>
      <c r="G19" s="28">
        <v>1360037</v>
      </c>
      <c r="H19" s="3"/>
      <c r="I19" s="28">
        <v>1129510</v>
      </c>
      <c r="J19" s="3"/>
      <c r="K19" s="28">
        <v>1405085</v>
      </c>
      <c r="L19" s="3"/>
      <c r="M19" s="31"/>
    </row>
    <row r="20" spans="1:13" ht="12.75" customHeight="1">
      <c r="A20" s="5" t="s">
        <v>39</v>
      </c>
      <c r="B20" s="3"/>
      <c r="C20" s="58">
        <f>'YTD Encumb'!H18</f>
        <v>133099</v>
      </c>
      <c r="D20" s="3"/>
      <c r="E20" s="28">
        <v>120970</v>
      </c>
      <c r="F20" s="3"/>
      <c r="G20" s="28">
        <v>117597</v>
      </c>
      <c r="H20" s="3"/>
      <c r="I20" s="28">
        <v>157544</v>
      </c>
      <c r="J20" s="3"/>
      <c r="K20" s="28">
        <v>107082</v>
      </c>
      <c r="L20" s="3"/>
      <c r="M20" s="31"/>
    </row>
    <row r="21" spans="1:13" ht="12.75" customHeight="1">
      <c r="A21" s="3" t="s">
        <v>46</v>
      </c>
      <c r="B21" s="3"/>
      <c r="C21" s="58">
        <f>'YTD Encumb'!H19</f>
        <v>183676</v>
      </c>
      <c r="D21" s="3"/>
      <c r="E21" s="28">
        <v>159098</v>
      </c>
      <c r="F21" s="3"/>
      <c r="G21" s="28">
        <v>141610</v>
      </c>
      <c r="H21" s="3"/>
      <c r="I21" s="28">
        <v>116562</v>
      </c>
      <c r="J21" s="3"/>
      <c r="K21" s="28">
        <v>116817</v>
      </c>
      <c r="L21" s="3"/>
      <c r="M21" s="31"/>
    </row>
    <row r="22" spans="1:13" ht="12.75" customHeight="1">
      <c r="A22" s="3" t="s">
        <v>24</v>
      </c>
      <c r="B22" s="3"/>
      <c r="C22" s="58">
        <f>'YTD Encumb'!H20</f>
        <v>36586</v>
      </c>
      <c r="D22" s="3"/>
      <c r="E22" s="28">
        <v>67321</v>
      </c>
      <c r="F22" s="3"/>
      <c r="G22" s="28">
        <v>88547</v>
      </c>
      <c r="H22" s="3"/>
      <c r="I22" s="28">
        <v>86341</v>
      </c>
      <c r="J22" s="3"/>
      <c r="K22" s="28">
        <v>93590</v>
      </c>
      <c r="L22" s="3"/>
      <c r="M22" s="31"/>
    </row>
    <row r="23" spans="1:13" ht="14.25" customHeight="1">
      <c r="A23" s="30" t="s">
        <v>168</v>
      </c>
      <c r="B23" s="3"/>
      <c r="C23" s="58">
        <f>'YTD Encumb'!H22</f>
        <v>4873424</v>
      </c>
      <c r="D23" s="3"/>
      <c r="E23" s="28">
        <v>5344706</v>
      </c>
      <c r="F23" s="3"/>
      <c r="G23" s="28">
        <v>3295203</v>
      </c>
      <c r="H23" s="3"/>
      <c r="I23" s="28">
        <v>3071822</v>
      </c>
      <c r="J23" s="3"/>
      <c r="K23" s="28">
        <v>2558257</v>
      </c>
      <c r="L23" s="3"/>
      <c r="M23" s="31"/>
    </row>
    <row r="24" spans="1:13" ht="12.75" customHeight="1">
      <c r="A24" s="3" t="s">
        <v>8</v>
      </c>
      <c r="B24" s="3"/>
      <c r="C24" s="58">
        <f>'YTD Encumb'!H21</f>
        <v>45453527</v>
      </c>
      <c r="D24" s="3"/>
      <c r="E24" s="28">
        <v>45173866</v>
      </c>
      <c r="F24" s="3"/>
      <c r="G24" s="28">
        <v>37386972</v>
      </c>
      <c r="H24" s="3"/>
      <c r="I24" s="28">
        <v>26407276</v>
      </c>
      <c r="J24" s="3"/>
      <c r="K24" s="28">
        <v>25706809</v>
      </c>
      <c r="L24" s="3"/>
      <c r="M24" s="31"/>
    </row>
    <row r="25" spans="1:13" ht="12.75" customHeight="1">
      <c r="A25" s="3" t="s">
        <v>9</v>
      </c>
      <c r="B25" s="3"/>
      <c r="C25" s="58">
        <f>'YTD Encumb'!H23</f>
        <v>40569206</v>
      </c>
      <c r="D25" s="3"/>
      <c r="E25" s="28">
        <v>41970416</v>
      </c>
      <c r="F25" s="3"/>
      <c r="G25" s="28">
        <v>21984759</v>
      </c>
      <c r="H25" s="3"/>
      <c r="I25" s="28">
        <v>24849609</v>
      </c>
      <c r="J25" s="3"/>
      <c r="K25" s="28">
        <v>26180452</v>
      </c>
      <c r="L25" s="3"/>
      <c r="M25" s="31"/>
    </row>
    <row r="26" spans="1:13" ht="14.25" customHeight="1">
      <c r="A26" s="30" t="s">
        <v>169</v>
      </c>
      <c r="B26" s="3"/>
      <c r="C26" s="58">
        <f>'YTD Encumb'!H24</f>
        <v>8078260</v>
      </c>
      <c r="D26" s="3"/>
      <c r="E26" s="28">
        <v>5449042</v>
      </c>
      <c r="F26" s="3"/>
      <c r="G26" s="28">
        <v>3829539</v>
      </c>
      <c r="H26" s="3"/>
      <c r="I26" s="28">
        <v>3127697</v>
      </c>
      <c r="J26" s="3"/>
      <c r="K26" s="28">
        <v>2099118</v>
      </c>
      <c r="L26" s="3"/>
      <c r="M26" s="31"/>
    </row>
    <row r="27" spans="1:13" ht="12.75" customHeight="1">
      <c r="A27" s="3" t="s">
        <v>25</v>
      </c>
      <c r="B27" s="3"/>
      <c r="C27" s="58">
        <f>'YTD Encumb'!H17</f>
        <v>22864624</v>
      </c>
      <c r="D27" s="3"/>
      <c r="E27" s="28">
        <v>24183678</v>
      </c>
      <c r="F27" s="3"/>
      <c r="G27" s="28">
        <v>23215666</v>
      </c>
      <c r="H27" s="3"/>
      <c r="I27" s="28">
        <v>23601772</v>
      </c>
      <c r="J27" s="3"/>
      <c r="K27" s="28">
        <v>21480392</v>
      </c>
      <c r="L27" s="3"/>
      <c r="M27" s="31"/>
    </row>
    <row r="28" spans="1:13" ht="12.75" customHeight="1">
      <c r="A28" s="3" t="s">
        <v>144</v>
      </c>
      <c r="B28" s="3"/>
      <c r="C28" s="58">
        <f>'YTD Encumb'!H27</f>
        <v>151719</v>
      </c>
      <c r="D28" s="3"/>
      <c r="E28" s="28">
        <v>228853</v>
      </c>
      <c r="F28" s="3"/>
      <c r="G28" s="28">
        <v>131233</v>
      </c>
      <c r="H28" s="3"/>
      <c r="I28" s="28">
        <v>64468</v>
      </c>
      <c r="J28" s="3"/>
      <c r="K28" s="28">
        <v>996740</v>
      </c>
      <c r="L28" s="3"/>
      <c r="M28" s="31"/>
    </row>
    <row r="29" spans="1:13" ht="12.75" customHeight="1">
      <c r="A29" s="3" t="s">
        <v>11</v>
      </c>
      <c r="B29" s="3"/>
      <c r="C29" s="58">
        <f>'YTD Encumb'!H25</f>
        <v>14658839</v>
      </c>
      <c r="D29" s="3"/>
      <c r="E29" s="28">
        <v>16418766</v>
      </c>
      <c r="F29" s="3"/>
      <c r="G29" s="28">
        <v>9820185</v>
      </c>
      <c r="H29" s="3"/>
      <c r="I29" s="28">
        <v>7943498</v>
      </c>
      <c r="J29" s="3"/>
      <c r="K29" s="28">
        <v>10179527</v>
      </c>
      <c r="L29" s="3"/>
      <c r="M29" s="31"/>
    </row>
    <row r="30" spans="1:13" ht="12.75" customHeight="1">
      <c r="A30" s="3" t="s">
        <v>27</v>
      </c>
      <c r="B30" s="3"/>
      <c r="C30" s="58">
        <f>'YTD Encumb'!H26</f>
        <v>254688</v>
      </c>
      <c r="D30" s="3"/>
      <c r="E30" s="28">
        <v>275218</v>
      </c>
      <c r="F30" s="3"/>
      <c r="G30" s="28">
        <v>123554</v>
      </c>
      <c r="H30" s="3"/>
      <c r="I30" s="28">
        <v>150373</v>
      </c>
      <c r="J30" s="3"/>
      <c r="K30" s="28">
        <v>126385</v>
      </c>
      <c r="L30" s="3"/>
      <c r="M30" s="31"/>
    </row>
    <row r="31" spans="1:13" ht="12.75" customHeight="1">
      <c r="A31" s="3" t="s">
        <v>12</v>
      </c>
      <c r="B31" s="3"/>
      <c r="C31" s="58">
        <f>'YTD Encumb'!H36</f>
        <v>5563317</v>
      </c>
      <c r="D31" s="3"/>
      <c r="E31" s="28">
        <v>5410007</v>
      </c>
      <c r="F31" s="3"/>
      <c r="G31" s="28">
        <v>5081908</v>
      </c>
      <c r="H31" s="3"/>
      <c r="I31" s="28">
        <v>4733395</v>
      </c>
      <c r="J31" s="3"/>
      <c r="K31" s="28">
        <v>4698696</v>
      </c>
      <c r="L31" s="3"/>
      <c r="M31" s="31"/>
    </row>
    <row r="32" spans="1:13" ht="12.75" customHeight="1">
      <c r="A32" s="3" t="s">
        <v>13</v>
      </c>
      <c r="B32" s="3"/>
      <c r="C32" s="58">
        <f>'YTD Encumb'!H37</f>
        <v>9981878</v>
      </c>
      <c r="D32" s="3"/>
      <c r="E32" s="28">
        <v>7475840</v>
      </c>
      <c r="F32" s="3"/>
      <c r="G32" s="28">
        <v>5360855</v>
      </c>
      <c r="H32" s="3"/>
      <c r="I32" s="28">
        <v>3753530</v>
      </c>
      <c r="J32" s="3"/>
      <c r="K32" s="28">
        <v>3246937</v>
      </c>
      <c r="L32" s="3"/>
      <c r="M32" s="31"/>
    </row>
    <row r="33" spans="1:13" ht="12.75">
      <c r="A33" s="3" t="s">
        <v>14</v>
      </c>
      <c r="B33" s="3"/>
      <c r="C33" s="58">
        <f>'YTD Encumb'!H38</f>
        <v>121096407</v>
      </c>
      <c r="D33" s="3"/>
      <c r="E33" s="28">
        <v>104286647</v>
      </c>
      <c r="F33" s="3"/>
      <c r="G33" s="28">
        <v>89026952</v>
      </c>
      <c r="H33" s="3"/>
      <c r="I33" s="28">
        <v>82092065</v>
      </c>
      <c r="J33" s="3"/>
      <c r="K33" s="28">
        <v>62515136</v>
      </c>
      <c r="L33" s="3"/>
      <c r="M33" s="31"/>
    </row>
    <row r="34" spans="1:13" ht="12.75" customHeight="1">
      <c r="A34" s="3" t="s">
        <v>47</v>
      </c>
      <c r="C34" s="58">
        <f>'YTD Encumb'!H39</f>
        <v>3580627</v>
      </c>
      <c r="E34" s="28">
        <v>3890116</v>
      </c>
      <c r="G34" s="28">
        <v>3045885</v>
      </c>
      <c r="I34" s="28">
        <v>2030197</v>
      </c>
      <c r="K34" s="28">
        <v>1662500</v>
      </c>
      <c r="M34" s="31"/>
    </row>
    <row r="35" spans="1:13" ht="12.75" customHeight="1">
      <c r="A35" s="3" t="s">
        <v>30</v>
      </c>
      <c r="C35" s="58">
        <f>'YTD Encumb'!H40</f>
        <v>2559687</v>
      </c>
      <c r="E35" s="28">
        <v>2044906</v>
      </c>
      <c r="G35" s="28">
        <v>1551032</v>
      </c>
      <c r="I35" s="28">
        <v>1666982</v>
      </c>
      <c r="K35" s="28">
        <v>1218785</v>
      </c>
      <c r="M35" s="31"/>
    </row>
    <row r="36" spans="1:13" ht="12.75" customHeight="1">
      <c r="A36" s="3" t="s">
        <v>31</v>
      </c>
      <c r="C36" s="58">
        <f>'YTD Encumb'!H41</f>
        <v>5457167</v>
      </c>
      <c r="E36" s="28">
        <v>5443971</v>
      </c>
      <c r="G36" s="28">
        <v>4337551</v>
      </c>
      <c r="I36" s="28">
        <v>3373336</v>
      </c>
      <c r="K36" s="28">
        <v>3634041</v>
      </c>
      <c r="M36" s="31"/>
    </row>
    <row r="37" spans="1:13" ht="12.75" customHeight="1">
      <c r="A37" s="3" t="s">
        <v>32</v>
      </c>
      <c r="C37" s="58">
        <f>'YTD Encumb'!H42</f>
        <v>18192313</v>
      </c>
      <c r="E37" s="28">
        <v>15809074</v>
      </c>
      <c r="G37" s="28">
        <v>12652168</v>
      </c>
      <c r="I37" s="28">
        <v>11083791</v>
      </c>
      <c r="K37" s="28">
        <v>11800493</v>
      </c>
      <c r="M37" s="31"/>
    </row>
    <row r="38" spans="1:13" ht="12.75" customHeight="1">
      <c r="A38" s="3" t="s">
        <v>33</v>
      </c>
      <c r="C38" s="58">
        <f>'YTD Encumb'!H43</f>
        <v>3152679</v>
      </c>
      <c r="E38" s="28">
        <v>2413648</v>
      </c>
      <c r="G38" s="28">
        <v>1274009</v>
      </c>
      <c r="I38" s="28">
        <v>1072567</v>
      </c>
      <c r="K38" s="28">
        <v>1291895</v>
      </c>
      <c r="M38" s="31"/>
    </row>
    <row r="39" spans="1:13" ht="12.75" customHeight="1">
      <c r="A39" s="3" t="s">
        <v>34</v>
      </c>
      <c r="C39" s="58">
        <f>'YTD Encumb'!H44</f>
        <v>25985714</v>
      </c>
      <c r="E39" s="28">
        <v>27693135</v>
      </c>
      <c r="G39" s="28">
        <v>26701862</v>
      </c>
      <c r="I39" s="28">
        <v>30316392</v>
      </c>
      <c r="K39" s="28">
        <v>20418735</v>
      </c>
      <c r="M39" s="31"/>
    </row>
    <row r="40" spans="1:13" ht="12.75" customHeight="1">
      <c r="A40" s="3" t="s">
        <v>15</v>
      </c>
      <c r="B40" s="3"/>
      <c r="C40" s="58">
        <f>'YTD Encumb'!H46</f>
        <v>11949762</v>
      </c>
      <c r="D40" s="3"/>
      <c r="E40" s="28">
        <v>8957349</v>
      </c>
      <c r="F40" s="3"/>
      <c r="G40" s="28">
        <v>8593874</v>
      </c>
      <c r="H40" s="3"/>
      <c r="I40" s="28">
        <v>7651949</v>
      </c>
      <c r="J40" s="3"/>
      <c r="K40" s="28">
        <v>7184939</v>
      </c>
      <c r="L40" s="3"/>
      <c r="M40" s="31"/>
    </row>
    <row r="41" spans="1:13" ht="12.75" customHeight="1">
      <c r="A41" s="3" t="s">
        <v>16</v>
      </c>
      <c r="B41" s="3"/>
      <c r="C41" s="58">
        <f>'YTD Encumb'!H45</f>
        <v>1502820</v>
      </c>
      <c r="D41" s="3"/>
      <c r="E41" s="28">
        <v>1891435</v>
      </c>
      <c r="F41" s="3"/>
      <c r="G41" s="28">
        <v>1237437</v>
      </c>
      <c r="H41" s="3"/>
      <c r="I41" s="28">
        <v>1088442</v>
      </c>
      <c r="J41" s="3"/>
      <c r="K41" s="28">
        <v>1305802</v>
      </c>
      <c r="L41" s="3"/>
      <c r="M41" s="31"/>
    </row>
    <row r="42" spans="1:13" ht="12.75" customHeight="1">
      <c r="A42" s="3" t="s">
        <v>17</v>
      </c>
      <c r="B42" s="3"/>
      <c r="C42" s="58">
        <f>'YTD Encumb'!H29</f>
        <v>1416375</v>
      </c>
      <c r="D42" s="3"/>
      <c r="E42" s="28">
        <v>2494560</v>
      </c>
      <c r="F42" s="3"/>
      <c r="G42" s="28">
        <v>2762860</v>
      </c>
      <c r="H42" s="3"/>
      <c r="I42" s="28">
        <v>759019</v>
      </c>
      <c r="J42" s="3"/>
      <c r="K42" s="28">
        <v>272208</v>
      </c>
      <c r="L42" s="3"/>
      <c r="M42" s="31"/>
    </row>
    <row r="43" spans="1:13" ht="12.75" customHeight="1">
      <c r="A43" s="3" t="s">
        <v>36</v>
      </c>
      <c r="B43" s="3"/>
      <c r="C43" s="58">
        <f>'YTD Encumb'!H30</f>
        <v>5404514</v>
      </c>
      <c r="D43" s="3"/>
      <c r="E43" s="28">
        <v>10544965</v>
      </c>
      <c r="F43" s="3"/>
      <c r="G43" s="28">
        <v>12061546</v>
      </c>
      <c r="H43" s="3"/>
      <c r="I43" s="28">
        <v>5252948</v>
      </c>
      <c r="J43" s="3"/>
      <c r="K43" s="28">
        <v>4074272</v>
      </c>
      <c r="L43" s="3"/>
      <c r="M43" s="31"/>
    </row>
    <row r="44" spans="1:13" ht="12.75" customHeight="1">
      <c r="A44" s="3" t="s">
        <v>18</v>
      </c>
      <c r="B44" s="3"/>
      <c r="C44" s="58">
        <f>'YTD Encumb'!H31</f>
        <v>22061502</v>
      </c>
      <c r="D44" s="3"/>
      <c r="E44" s="28">
        <v>22013723</v>
      </c>
      <c r="F44" s="3"/>
      <c r="G44" s="28">
        <v>20781898</v>
      </c>
      <c r="H44" s="3"/>
      <c r="I44" s="28">
        <v>15310731</v>
      </c>
      <c r="J44" s="3"/>
      <c r="K44" s="28">
        <v>14187346</v>
      </c>
      <c r="L44" s="3"/>
      <c r="M44" s="31"/>
    </row>
    <row r="45" spans="1:13" ht="12.75" customHeight="1">
      <c r="A45" s="3" t="s">
        <v>37</v>
      </c>
      <c r="B45" s="3"/>
      <c r="C45" s="58">
        <f>'YTD Encumb'!H34</f>
        <v>5582252</v>
      </c>
      <c r="D45" s="3"/>
      <c r="E45" s="28">
        <v>7430661</v>
      </c>
      <c r="F45" s="3"/>
      <c r="G45" s="28">
        <v>10377626</v>
      </c>
      <c r="H45" s="3"/>
      <c r="I45" s="28">
        <v>28765902</v>
      </c>
      <c r="J45" s="3"/>
      <c r="K45" s="28">
        <v>22820854</v>
      </c>
      <c r="L45" s="3"/>
      <c r="M45" s="31"/>
    </row>
    <row r="46" spans="1:13" ht="12.75" customHeight="1">
      <c r="A46" s="3" t="s">
        <v>19</v>
      </c>
      <c r="B46" s="3"/>
      <c r="C46" s="58">
        <f>'YTD Encumb'!H32</f>
        <v>250000</v>
      </c>
      <c r="D46" s="3"/>
      <c r="E46" s="32">
        <v>854281</v>
      </c>
      <c r="F46" s="3"/>
      <c r="G46" s="32">
        <v>0</v>
      </c>
      <c r="H46" s="3"/>
      <c r="I46" s="32">
        <f>'YTD Encumb'!N50</f>
        <v>0</v>
      </c>
      <c r="J46" s="3"/>
      <c r="K46" s="28">
        <v>125000</v>
      </c>
      <c r="L46" s="3"/>
      <c r="M46" s="31"/>
    </row>
    <row r="47" spans="1:13" ht="12.75" customHeight="1">
      <c r="A47" s="3" t="s">
        <v>20</v>
      </c>
      <c r="B47" s="3"/>
      <c r="C47" s="59">
        <f>'YTD Encumb'!H33</f>
        <v>19133921</v>
      </c>
      <c r="D47" s="3"/>
      <c r="E47" s="29">
        <v>22594145</v>
      </c>
      <c r="F47" s="3"/>
      <c r="G47" s="29">
        <v>20514285</v>
      </c>
      <c r="H47" s="3"/>
      <c r="I47" s="29">
        <v>18887409</v>
      </c>
      <c r="J47" s="3"/>
      <c r="K47" s="29">
        <v>17932384</v>
      </c>
      <c r="L47" s="3"/>
      <c r="M47" s="31"/>
    </row>
    <row r="48" spans="1:12" ht="5.25" customHeight="1">
      <c r="A48" s="3"/>
      <c r="B48" s="3"/>
      <c r="C48" s="5"/>
      <c r="D48" s="3"/>
      <c r="E48" s="3"/>
      <c r="F48" s="3"/>
      <c r="G48" s="3"/>
      <c r="H48" s="3"/>
      <c r="I48" s="3"/>
      <c r="J48" s="3"/>
      <c r="K48" s="3"/>
      <c r="L48" s="3"/>
    </row>
    <row r="49" spans="1:13" ht="16.5" customHeight="1" thickBot="1">
      <c r="A49" s="1" t="s">
        <v>171</v>
      </c>
      <c r="C49" s="60">
        <f>SUM(C8:C48)</f>
        <v>438057505</v>
      </c>
      <c r="E49" s="11">
        <f>SUM(E8:E48)</f>
        <v>420891792</v>
      </c>
      <c r="G49" s="11">
        <f>SUM(G8:G48)</f>
        <v>352512130</v>
      </c>
      <c r="I49" s="11">
        <f>SUM(I8:I48)</f>
        <v>332274216</v>
      </c>
      <c r="K49" s="11">
        <f>SUM(K8:K48)</f>
        <v>294162699</v>
      </c>
      <c r="M49" s="3"/>
    </row>
    <row r="50" spans="3:13" ht="10.5" customHeight="1" thickTop="1">
      <c r="C50" s="61"/>
      <c r="M50" s="3"/>
    </row>
    <row r="51" spans="1:11" ht="12.75" customHeight="1">
      <c r="A51" s="1" t="s">
        <v>28</v>
      </c>
      <c r="C51" s="62">
        <f>'YTD Encumb'!H52</f>
        <v>186672989</v>
      </c>
      <c r="E51" s="62">
        <v>173265077</v>
      </c>
      <c r="G51" s="62">
        <v>144836428</v>
      </c>
      <c r="I51" s="12">
        <v>122549034</v>
      </c>
      <c r="K51" s="12">
        <v>112395989</v>
      </c>
    </row>
    <row r="52" spans="1:11" ht="12.75" customHeight="1">
      <c r="A52" s="1" t="s">
        <v>29</v>
      </c>
      <c r="C52" s="63">
        <f>+C49-C51</f>
        <v>251384516</v>
      </c>
      <c r="E52" s="63">
        <f>+E49-E51</f>
        <v>247626715</v>
      </c>
      <c r="G52" s="63">
        <f>+G49-G51</f>
        <v>207675702</v>
      </c>
      <c r="I52" s="8">
        <v>209725182</v>
      </c>
      <c r="K52" s="8">
        <v>181766710</v>
      </c>
    </row>
    <row r="53" ht="6" customHeight="1">
      <c r="C53" s="61"/>
    </row>
    <row r="54" spans="1:11" ht="12.75" customHeight="1" thickBot="1">
      <c r="A54" s="1" t="s">
        <v>35</v>
      </c>
      <c r="C54" s="60">
        <f>SUM(C51:C52)</f>
        <v>438057505</v>
      </c>
      <c r="E54" s="11">
        <f>SUM(E51:E52)</f>
        <v>420891792</v>
      </c>
      <c r="G54" s="11">
        <f>SUM(G51:G52)</f>
        <v>352512130</v>
      </c>
      <c r="I54" s="11">
        <f>SUM(I51:I52)</f>
        <v>332274216</v>
      </c>
      <c r="K54" s="11">
        <f>SUM(K51:K52)</f>
        <v>294162699</v>
      </c>
    </row>
    <row r="55" spans="9:11" ht="9" customHeight="1" thickTop="1">
      <c r="I55" s="10"/>
      <c r="K55" s="10"/>
    </row>
    <row r="56" spans="9:11" ht="9" customHeight="1">
      <c r="I56" s="10"/>
      <c r="K56" s="10"/>
    </row>
    <row r="57" spans="1:12" s="35" customFormat="1" ht="12.75" customHeight="1">
      <c r="A57" s="33" t="s">
        <v>167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s="35" customFormat="1" ht="12.75" customHeight="1">
      <c r="A58" s="66" t="s">
        <v>120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 customHeight="1">
      <c r="A59" s="33" t="s">
        <v>170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 customHeight="1">
      <c r="A60" s="65" t="s">
        <v>119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>
      <c r="A61" s="33" t="s">
        <v>172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 customHeight="1">
      <c r="A62" s="6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>
      <c r="A63" s="6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 customHeight="1">
      <c r="A65" s="3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>
      <c r="A66" s="3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 customHeight="1">
      <c r="A67" s="3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 customHeight="1">
      <c r="A68" s="6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 customHeight="1">
      <c r="A69" s="3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 customHeight="1">
      <c r="A70" s="6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</sheetData>
  <sheetProtection/>
  <mergeCells count="3">
    <mergeCell ref="A2:L2"/>
    <mergeCell ref="A3:K3"/>
    <mergeCell ref="A4:K4"/>
  </mergeCells>
  <printOptions horizontalCentered="1"/>
  <pageMargins left="0" right="0" top="0.75" bottom="0" header="0.5" footer="0.2"/>
  <pageSetup blackAndWhite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H59" sqref="H59"/>
    </sheetView>
  </sheetViews>
  <sheetFormatPr defaultColWidth="9.140625" defaultRowHeight="12.75"/>
  <cols>
    <col min="4" max="4" width="9.28125" style="0" customWidth="1"/>
    <col min="5" max="5" width="4.00390625" style="14" customWidth="1"/>
    <col min="6" max="6" width="5.28125" style="0" customWidth="1"/>
    <col min="7" max="8" width="15.140625" style="13" customWidth="1"/>
    <col min="9" max="9" width="10.7109375" style="0" bestFit="1" customWidth="1"/>
  </cols>
  <sheetData>
    <row r="1" ht="15">
      <c r="A1" s="20" t="s">
        <v>43</v>
      </c>
    </row>
    <row r="3" spans="1:8" ht="12.75">
      <c r="A3" s="19" t="s">
        <v>44</v>
      </c>
      <c r="B3" s="16"/>
      <c r="C3" s="16"/>
      <c r="D3" s="16"/>
      <c r="E3" s="17"/>
      <c r="F3" s="16"/>
      <c r="G3" s="18"/>
      <c r="H3" s="18"/>
    </row>
    <row r="5" ht="12.75">
      <c r="H5" s="26" t="s">
        <v>45</v>
      </c>
    </row>
    <row r="6" spans="1:9" ht="12.75">
      <c r="A6" s="3" t="s">
        <v>0</v>
      </c>
      <c r="B6" s="3"/>
      <c r="E6" s="15">
        <v>2</v>
      </c>
      <c r="F6">
        <v>2017</v>
      </c>
      <c r="G6" s="24">
        <v>331482.58</v>
      </c>
      <c r="H6" s="23">
        <v>331483</v>
      </c>
      <c r="I6" s="36"/>
    </row>
    <row r="7" spans="1:9" ht="12.75">
      <c r="A7" s="3" t="s">
        <v>1</v>
      </c>
      <c r="B7" s="3"/>
      <c r="E7" s="15">
        <v>6</v>
      </c>
      <c r="F7">
        <v>2017</v>
      </c>
      <c r="G7" s="24">
        <v>1875666.94</v>
      </c>
      <c r="H7" s="23">
        <v>1875667</v>
      </c>
      <c r="I7" s="36"/>
    </row>
    <row r="8" spans="1:9" ht="12.75">
      <c r="A8" s="3" t="s">
        <v>21</v>
      </c>
      <c r="B8" s="3"/>
      <c r="E8" s="15">
        <v>8</v>
      </c>
      <c r="F8">
        <v>2017</v>
      </c>
      <c r="G8" s="24">
        <v>5944753.25</v>
      </c>
      <c r="H8" s="23">
        <v>5944753</v>
      </c>
      <c r="I8" s="36"/>
    </row>
    <row r="9" spans="1:9" ht="12.75">
      <c r="A9" s="3" t="s">
        <v>22</v>
      </c>
      <c r="B9" s="3"/>
      <c r="E9" s="14">
        <v>10</v>
      </c>
      <c r="F9">
        <v>2017</v>
      </c>
      <c r="G9" s="24">
        <v>3107042.58</v>
      </c>
      <c r="H9" s="23">
        <v>3107043</v>
      </c>
      <c r="I9" s="36"/>
    </row>
    <row r="10" spans="1:9" ht="12.75">
      <c r="A10" s="3" t="s">
        <v>2</v>
      </c>
      <c r="B10" s="3"/>
      <c r="E10" s="14">
        <v>12</v>
      </c>
      <c r="F10">
        <v>2017</v>
      </c>
      <c r="G10" s="24">
        <v>11310126.15</v>
      </c>
      <c r="H10" s="23">
        <v>11310126</v>
      </c>
      <c r="I10" s="36"/>
    </row>
    <row r="11" spans="1:9" ht="12.75">
      <c r="A11" s="3" t="s">
        <v>3</v>
      </c>
      <c r="B11" s="3"/>
      <c r="E11" s="14">
        <v>14</v>
      </c>
      <c r="F11">
        <v>2017</v>
      </c>
      <c r="G11" s="24">
        <v>4310887.85</v>
      </c>
      <c r="H11" s="23">
        <v>4310888</v>
      </c>
      <c r="I11" s="36"/>
    </row>
    <row r="12" spans="1:9" ht="12.75">
      <c r="A12" s="3" t="s">
        <v>23</v>
      </c>
      <c r="B12" s="3"/>
      <c r="E12" s="14">
        <v>17</v>
      </c>
      <c r="F12">
        <v>2017</v>
      </c>
      <c r="G12" s="24">
        <v>276579.24</v>
      </c>
      <c r="H12" s="23">
        <v>276579</v>
      </c>
      <c r="I12" s="36"/>
    </row>
    <row r="13" spans="1:9" ht="12.75">
      <c r="A13" s="3" t="s">
        <v>164</v>
      </c>
      <c r="B13" s="3"/>
      <c r="E13" s="14">
        <v>22</v>
      </c>
      <c r="F13">
        <v>2017</v>
      </c>
      <c r="G13" s="24">
        <v>1636312.38</v>
      </c>
      <c r="H13" s="23">
        <v>1636312</v>
      </c>
      <c r="I13" s="36"/>
    </row>
    <row r="14" spans="1:9" ht="12.75">
      <c r="A14" s="3" t="s">
        <v>4</v>
      </c>
      <c r="B14" s="3"/>
      <c r="E14" s="14">
        <v>26</v>
      </c>
      <c r="F14">
        <v>2017</v>
      </c>
      <c r="G14" s="24">
        <v>2289027.79</v>
      </c>
      <c r="H14" s="23">
        <v>2289028</v>
      </c>
      <c r="I14" s="36"/>
    </row>
    <row r="15" spans="1:9" ht="12.75">
      <c r="A15" s="3" t="s">
        <v>5</v>
      </c>
      <c r="B15" s="3"/>
      <c r="E15" s="14">
        <v>28</v>
      </c>
      <c r="F15">
        <v>2017</v>
      </c>
      <c r="G15" s="24">
        <v>2959455.31</v>
      </c>
      <c r="H15" s="80">
        <v>2959455</v>
      </c>
      <c r="I15" s="36"/>
    </row>
    <row r="16" spans="1:9" ht="12.75">
      <c r="A16" s="3" t="s">
        <v>6</v>
      </c>
      <c r="B16" s="3"/>
      <c r="E16" s="14">
        <v>30</v>
      </c>
      <c r="F16">
        <v>2017</v>
      </c>
      <c r="G16" s="24">
        <v>3243453.72</v>
      </c>
      <c r="H16" s="23">
        <v>3243454</v>
      </c>
      <c r="I16" s="36"/>
    </row>
    <row r="17" spans="1:9" ht="12.75">
      <c r="A17" s="3" t="s">
        <v>25</v>
      </c>
      <c r="B17" s="3"/>
      <c r="E17" s="14">
        <v>32</v>
      </c>
      <c r="F17">
        <v>2017</v>
      </c>
      <c r="G17" s="24">
        <v>22864624.07</v>
      </c>
      <c r="H17" s="23">
        <v>22864624</v>
      </c>
      <c r="I17" s="36"/>
    </row>
    <row r="18" spans="1:9" ht="12.75">
      <c r="A18" s="5" t="s">
        <v>39</v>
      </c>
      <c r="B18" s="3"/>
      <c r="E18" s="14">
        <v>33</v>
      </c>
      <c r="F18">
        <v>2017</v>
      </c>
      <c r="G18" s="24">
        <v>133098.49</v>
      </c>
      <c r="H18" s="23">
        <v>133099</v>
      </c>
      <c r="I18" s="36"/>
    </row>
    <row r="19" spans="1:9" ht="12.75">
      <c r="A19" s="3" t="s">
        <v>46</v>
      </c>
      <c r="B19" s="3"/>
      <c r="E19" s="14">
        <v>35</v>
      </c>
      <c r="F19">
        <v>2017</v>
      </c>
      <c r="G19" s="24">
        <v>183676.02</v>
      </c>
      <c r="H19" s="132">
        <v>183676</v>
      </c>
      <c r="I19" s="36"/>
    </row>
    <row r="20" spans="1:9" ht="12.75">
      <c r="A20" s="3" t="s">
        <v>24</v>
      </c>
      <c r="B20" s="3"/>
      <c r="E20" s="14">
        <v>36</v>
      </c>
      <c r="F20">
        <v>2017</v>
      </c>
      <c r="G20" s="24">
        <v>36586.37</v>
      </c>
      <c r="H20" s="132">
        <v>36586</v>
      </c>
      <c r="I20" s="36"/>
    </row>
    <row r="21" spans="1:9" ht="12.75">
      <c r="A21" s="3" t="s">
        <v>8</v>
      </c>
      <c r="B21" s="3"/>
      <c r="E21" s="14">
        <v>38</v>
      </c>
      <c r="F21">
        <v>2017</v>
      </c>
      <c r="G21" s="24">
        <v>45453527.32</v>
      </c>
      <c r="H21" s="132">
        <v>45453527</v>
      </c>
      <c r="I21" s="36"/>
    </row>
    <row r="22" spans="1:9" ht="15">
      <c r="A22" s="3" t="s">
        <v>38</v>
      </c>
      <c r="B22" s="3"/>
      <c r="E22" s="14">
        <v>39</v>
      </c>
      <c r="F22">
        <v>2017</v>
      </c>
      <c r="G22" s="24">
        <v>4873424.33</v>
      </c>
      <c r="H22" s="132">
        <v>4873424</v>
      </c>
      <c r="I22" s="36"/>
    </row>
    <row r="23" spans="1:9" ht="12.75">
      <c r="A23" s="3" t="s">
        <v>9</v>
      </c>
      <c r="B23" s="3"/>
      <c r="E23" s="14">
        <v>40</v>
      </c>
      <c r="F23">
        <v>2017</v>
      </c>
      <c r="G23" s="24">
        <v>40569205.5</v>
      </c>
      <c r="H23" s="132">
        <v>40569206</v>
      </c>
      <c r="I23" s="36"/>
    </row>
    <row r="24" spans="1:9" ht="12.75">
      <c r="A24" s="3" t="s">
        <v>10</v>
      </c>
      <c r="B24" s="3"/>
      <c r="E24" s="14">
        <v>43</v>
      </c>
      <c r="F24">
        <v>2017</v>
      </c>
      <c r="G24" s="24">
        <v>8078260.34</v>
      </c>
      <c r="H24" s="132">
        <v>8078260</v>
      </c>
      <c r="I24" s="36"/>
    </row>
    <row r="25" spans="1:9" ht="12.75">
      <c r="A25" s="3" t="s">
        <v>11</v>
      </c>
      <c r="B25" s="3"/>
      <c r="E25" s="14">
        <v>46</v>
      </c>
      <c r="F25">
        <v>2017</v>
      </c>
      <c r="G25" s="24">
        <v>14658838.9</v>
      </c>
      <c r="H25" s="132">
        <v>14658839</v>
      </c>
      <c r="I25" s="36"/>
    </row>
    <row r="26" spans="1:9" ht="12.75">
      <c r="A26" s="3" t="s">
        <v>27</v>
      </c>
      <c r="B26" s="3"/>
      <c r="E26" s="14">
        <v>47</v>
      </c>
      <c r="F26">
        <v>2017</v>
      </c>
      <c r="G26" s="24">
        <v>254688.24</v>
      </c>
      <c r="H26" s="132">
        <v>254688</v>
      </c>
      <c r="I26" s="36"/>
    </row>
    <row r="27" spans="1:9" ht="12.75">
      <c r="A27" s="3" t="s">
        <v>26</v>
      </c>
      <c r="B27" s="3"/>
      <c r="E27" s="14">
        <v>48</v>
      </c>
      <c r="F27">
        <v>2017</v>
      </c>
      <c r="G27" s="24">
        <v>151719.27</v>
      </c>
      <c r="H27" s="132">
        <v>151719</v>
      </c>
      <c r="I27" s="36"/>
    </row>
    <row r="28" spans="1:9" ht="12.75">
      <c r="A28" s="5" t="s">
        <v>115</v>
      </c>
      <c r="B28" s="3"/>
      <c r="E28" s="14">
        <v>49</v>
      </c>
      <c r="F28">
        <v>2017</v>
      </c>
      <c r="G28" s="27">
        <v>0</v>
      </c>
      <c r="H28" s="132">
        <v>0</v>
      </c>
      <c r="I28" s="36"/>
    </row>
    <row r="29" spans="1:9" ht="12.75">
      <c r="A29" s="3" t="s">
        <v>17</v>
      </c>
      <c r="B29" s="3"/>
      <c r="E29" s="14">
        <v>53</v>
      </c>
      <c r="F29">
        <v>2017</v>
      </c>
      <c r="G29" s="24">
        <v>1416375</v>
      </c>
      <c r="H29" s="132">
        <v>1416375</v>
      </c>
      <c r="I29" s="36"/>
    </row>
    <row r="30" spans="1:9" ht="12.75">
      <c r="A30" s="3" t="s">
        <v>36</v>
      </c>
      <c r="B30" s="3"/>
      <c r="E30" s="14">
        <v>54</v>
      </c>
      <c r="F30">
        <v>2017</v>
      </c>
      <c r="G30" s="24">
        <v>5404513.49</v>
      </c>
      <c r="H30" s="132">
        <v>5404514</v>
      </c>
      <c r="I30" s="36"/>
    </row>
    <row r="31" spans="1:9" ht="12.75">
      <c r="A31" s="3" t="s">
        <v>18</v>
      </c>
      <c r="B31" s="3"/>
      <c r="E31" s="14">
        <v>56</v>
      </c>
      <c r="F31">
        <v>2017</v>
      </c>
      <c r="G31" s="24">
        <v>22061501.65</v>
      </c>
      <c r="H31" s="132">
        <v>22061502</v>
      </c>
      <c r="I31" s="36"/>
    </row>
    <row r="32" spans="1:9" ht="12.75">
      <c r="A32" s="3" t="s">
        <v>19</v>
      </c>
      <c r="B32" s="3"/>
      <c r="E32" s="14">
        <v>59</v>
      </c>
      <c r="F32">
        <v>2017</v>
      </c>
      <c r="G32" s="27">
        <v>250000</v>
      </c>
      <c r="H32" s="132">
        <v>250000</v>
      </c>
      <c r="I32" s="36"/>
    </row>
    <row r="33" spans="1:9" ht="12.75">
      <c r="A33" s="3" t="s">
        <v>20</v>
      </c>
      <c r="B33" s="3"/>
      <c r="E33" s="14">
        <v>60</v>
      </c>
      <c r="F33">
        <v>2017</v>
      </c>
      <c r="G33" s="24">
        <v>19133920.9</v>
      </c>
      <c r="H33" s="132">
        <v>19133921</v>
      </c>
      <c r="I33" s="36"/>
    </row>
    <row r="34" spans="1:9" ht="12.75">
      <c r="A34" s="3" t="s">
        <v>37</v>
      </c>
      <c r="B34" s="3"/>
      <c r="E34" s="14">
        <v>61</v>
      </c>
      <c r="F34">
        <v>2017</v>
      </c>
      <c r="G34" s="24">
        <v>5582252.24</v>
      </c>
      <c r="H34" s="132">
        <v>5582252</v>
      </c>
      <c r="I34" s="36"/>
    </row>
    <row r="35" spans="1:9" ht="12.75">
      <c r="A35" s="3" t="s">
        <v>7</v>
      </c>
      <c r="B35" s="3"/>
      <c r="E35" s="14">
        <v>65</v>
      </c>
      <c r="F35">
        <v>2017</v>
      </c>
      <c r="G35" s="24">
        <v>644133.86</v>
      </c>
      <c r="H35" s="132">
        <v>644134</v>
      </c>
      <c r="I35" s="36"/>
    </row>
    <row r="36" spans="1:9" ht="12.75">
      <c r="A36" s="3" t="s">
        <v>12</v>
      </c>
      <c r="B36" s="3"/>
      <c r="E36" s="14">
        <v>66</v>
      </c>
      <c r="F36">
        <v>2017</v>
      </c>
      <c r="G36" s="24">
        <v>5563317.14</v>
      </c>
      <c r="H36" s="132">
        <v>5563317</v>
      </c>
      <c r="I36" s="36"/>
    </row>
    <row r="37" spans="1:9" ht="12.75">
      <c r="A37" s="3" t="s">
        <v>13</v>
      </c>
      <c r="B37" s="3"/>
      <c r="E37" s="14">
        <v>68</v>
      </c>
      <c r="F37">
        <v>2017</v>
      </c>
      <c r="G37" s="24">
        <v>9981878.13</v>
      </c>
      <c r="H37" s="132">
        <v>9981878</v>
      </c>
      <c r="I37" s="36"/>
    </row>
    <row r="38" spans="1:9" ht="12.75">
      <c r="A38" s="3" t="s">
        <v>14</v>
      </c>
      <c r="B38" s="3"/>
      <c r="E38" s="14">
        <v>70</v>
      </c>
      <c r="F38">
        <v>2017</v>
      </c>
      <c r="G38" s="24">
        <v>121096406.86</v>
      </c>
      <c r="H38" s="132">
        <v>121096407</v>
      </c>
      <c r="I38" s="36"/>
    </row>
    <row r="39" spans="1:9" ht="12.75">
      <c r="A39" s="3" t="s">
        <v>40</v>
      </c>
      <c r="B39" s="1"/>
      <c r="E39" s="14">
        <v>74</v>
      </c>
      <c r="F39">
        <v>2017</v>
      </c>
      <c r="G39" s="24">
        <v>3580626.64</v>
      </c>
      <c r="H39" s="132">
        <v>3580627</v>
      </c>
      <c r="I39" s="36"/>
    </row>
    <row r="40" spans="1:9" ht="12.75">
      <c r="A40" s="3" t="s">
        <v>30</v>
      </c>
      <c r="B40" s="1"/>
      <c r="E40" s="14">
        <v>76</v>
      </c>
      <c r="F40">
        <v>2017</v>
      </c>
      <c r="G40" s="24">
        <v>2559687.3</v>
      </c>
      <c r="H40" s="132">
        <v>2559687</v>
      </c>
      <c r="I40" s="36"/>
    </row>
    <row r="41" spans="1:9" ht="12.75">
      <c r="A41" s="3" t="s">
        <v>31</v>
      </c>
      <c r="B41" s="1"/>
      <c r="E41" s="14">
        <v>78</v>
      </c>
      <c r="F41">
        <v>2017</v>
      </c>
      <c r="G41" s="24">
        <v>5457167.35</v>
      </c>
      <c r="H41" s="132">
        <v>5457167</v>
      </c>
      <c r="I41" s="36"/>
    </row>
    <row r="42" spans="1:9" ht="12.75">
      <c r="A42" s="3" t="s">
        <v>32</v>
      </c>
      <c r="B42" s="1"/>
      <c r="E42" s="14">
        <v>82</v>
      </c>
      <c r="F42">
        <v>2017</v>
      </c>
      <c r="G42" s="24">
        <v>18192312.71</v>
      </c>
      <c r="H42" s="132">
        <v>18192313</v>
      </c>
      <c r="I42" s="36"/>
    </row>
    <row r="43" spans="1:9" ht="12.75">
      <c r="A43" s="3" t="s">
        <v>33</v>
      </c>
      <c r="B43" s="1"/>
      <c r="E43" s="14">
        <v>84</v>
      </c>
      <c r="F43">
        <v>2017</v>
      </c>
      <c r="G43" s="24">
        <v>3152679.18</v>
      </c>
      <c r="H43" s="132">
        <v>3152679</v>
      </c>
      <c r="I43" s="36"/>
    </row>
    <row r="44" spans="1:9" ht="12.75">
      <c r="A44" s="3" t="s">
        <v>34</v>
      </c>
      <c r="B44" s="1"/>
      <c r="E44" s="14">
        <v>86</v>
      </c>
      <c r="F44">
        <v>2017</v>
      </c>
      <c r="G44" s="24">
        <v>25985714.42</v>
      </c>
      <c r="H44" s="132">
        <v>25985714</v>
      </c>
      <c r="I44" s="36"/>
    </row>
    <row r="45" spans="1:9" ht="12.75">
      <c r="A45" s="3" t="s">
        <v>16</v>
      </c>
      <c r="B45" s="3"/>
      <c r="E45" s="14">
        <v>87</v>
      </c>
      <c r="F45">
        <v>2017</v>
      </c>
      <c r="G45" s="24">
        <v>1502819.79</v>
      </c>
      <c r="H45" s="132">
        <v>1502820</v>
      </c>
      <c r="I45" s="36"/>
    </row>
    <row r="46" spans="1:9" ht="12.75">
      <c r="A46" s="3" t="s">
        <v>15</v>
      </c>
      <c r="B46" s="3"/>
      <c r="E46" s="14">
        <v>94</v>
      </c>
      <c r="F46">
        <v>2017</v>
      </c>
      <c r="G46" s="24">
        <v>11949762.16</v>
      </c>
      <c r="H46" s="132">
        <v>11949762</v>
      </c>
      <c r="I46" s="36"/>
    </row>
    <row r="47" spans="1:9" ht="15">
      <c r="A47" s="5" t="s">
        <v>41</v>
      </c>
      <c r="B47" s="3"/>
      <c r="E47" s="14">
        <v>96</v>
      </c>
      <c r="F47">
        <v>2017</v>
      </c>
      <c r="G47" s="79">
        <v>0</v>
      </c>
      <c r="H47" s="79">
        <v>0</v>
      </c>
      <c r="I47" s="36"/>
    </row>
    <row r="48" spans="1:9" ht="12.75">
      <c r="A48" s="5"/>
      <c r="B48" s="3"/>
      <c r="G48" s="38"/>
      <c r="H48" s="39"/>
      <c r="I48" s="36"/>
    </row>
    <row r="49" spans="1:9" ht="12.75">
      <c r="A49" s="3"/>
      <c r="B49" s="3"/>
      <c r="G49" s="24"/>
      <c r="H49" s="23"/>
      <c r="I49" s="36"/>
    </row>
    <row r="50" spans="1:9" ht="13.5" thickBot="1">
      <c r="A50" s="1" t="s">
        <v>42</v>
      </c>
      <c r="B50" s="1"/>
      <c r="G50" s="25">
        <f>SUM(G6:G49)</f>
        <v>438057505.4600001</v>
      </c>
      <c r="H50" s="21">
        <f>SUM(H6:H49)</f>
        <v>438057505</v>
      </c>
      <c r="I50" s="36"/>
    </row>
    <row r="51" spans="1:7" ht="13.5" thickTop="1">
      <c r="A51" s="1"/>
      <c r="B51" s="1"/>
      <c r="G51" s="27"/>
    </row>
    <row r="52" spans="1:8" ht="12.75">
      <c r="A52" s="1" t="s">
        <v>28</v>
      </c>
      <c r="B52" s="1"/>
      <c r="G52" s="90">
        <v>186672989.45</v>
      </c>
      <c r="H52" s="91">
        <v>186672989</v>
      </c>
    </row>
    <row r="53" spans="1:8" ht="12.75">
      <c r="A53" s="1" t="s">
        <v>29</v>
      </c>
      <c r="B53" s="1"/>
      <c r="G53" s="92">
        <f>G50-G52</f>
        <v>251384516.0100001</v>
      </c>
      <c r="H53" s="93">
        <f>H50-H52</f>
        <v>251384516</v>
      </c>
    </row>
    <row r="54" spans="1:2" ht="12.75">
      <c r="A54" s="1"/>
      <c r="B54" s="1"/>
    </row>
    <row r="55" spans="1:8" ht="13.5" thickBot="1">
      <c r="A55" s="1" t="s">
        <v>35</v>
      </c>
      <c r="B55" s="1"/>
      <c r="G55" s="25">
        <f>G52+G53</f>
        <v>438057505.4600001</v>
      </c>
      <c r="H55" s="56">
        <f>H52+H53</f>
        <v>438057505</v>
      </c>
    </row>
    <row r="56" ht="13.5" thickTop="1"/>
    <row r="63" ht="12.75">
      <c r="A63" s="37"/>
    </row>
  </sheetData>
  <sheetProtection/>
  <printOptions horizontalCentered="1"/>
  <pageMargins left="0.75" right="0.75" top="1" bottom="1" header="0.5" footer="0.2"/>
  <pageSetup fitToHeight="1" fitToWidth="1" horizontalDpi="600" verticalDpi="600" orientation="portrait" scale="93" r:id="rId1"/>
  <headerFooter alignWithMargins="0">
    <oddFooter>&amp;L&amp;"Arial,Italic"&amp;7&amp;Z&amp;F&amp;A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8"/>
  <sheetViews>
    <sheetView zoomScalePageLayoutView="0" workbookViewId="0" topLeftCell="A342">
      <selection activeCell="E373" sqref="E373"/>
    </sheetView>
  </sheetViews>
  <sheetFormatPr defaultColWidth="9.140625" defaultRowHeight="12.75"/>
  <cols>
    <col min="5" max="5" width="15.57421875" style="0" customWidth="1"/>
  </cols>
  <sheetData>
    <row r="1" spans="1:4" ht="18" customHeight="1">
      <c r="A1" s="88" t="s">
        <v>145</v>
      </c>
      <c r="B1" s="20"/>
      <c r="C1" s="20"/>
      <c r="D1" s="20"/>
    </row>
    <row r="2" spans="1:5" ht="18" customHeight="1">
      <c r="A2" s="44"/>
      <c r="B2" s="44"/>
      <c r="C2" s="44"/>
      <c r="D2" s="44"/>
      <c r="E2" s="44"/>
    </row>
    <row r="3" spans="1:5" ht="18" customHeight="1">
      <c r="A3" s="81" t="s">
        <v>48</v>
      </c>
      <c r="B3" s="81" t="s">
        <v>123</v>
      </c>
      <c r="C3" s="81" t="s">
        <v>94</v>
      </c>
      <c r="D3" s="81" t="s">
        <v>122</v>
      </c>
      <c r="E3" s="81" t="s">
        <v>93</v>
      </c>
    </row>
    <row r="4" spans="1:5" ht="18" customHeight="1">
      <c r="A4" s="82" t="s">
        <v>50</v>
      </c>
      <c r="B4" s="82" t="s">
        <v>51</v>
      </c>
      <c r="C4" s="82" t="s">
        <v>55</v>
      </c>
      <c r="D4" s="83">
        <v>2011</v>
      </c>
      <c r="E4" s="84">
        <v>156105.88</v>
      </c>
    </row>
    <row r="5" spans="1:5" ht="18" customHeight="1">
      <c r="A5" s="82" t="s">
        <v>50</v>
      </c>
      <c r="B5" s="82"/>
      <c r="C5" s="82" t="s">
        <v>55</v>
      </c>
      <c r="D5" s="83">
        <v>2012</v>
      </c>
      <c r="E5" s="84">
        <v>97778.51</v>
      </c>
    </row>
    <row r="6" spans="1:5" ht="18" customHeight="1">
      <c r="A6" s="82" t="s">
        <v>50</v>
      </c>
      <c r="B6" s="82"/>
      <c r="C6" s="82" t="s">
        <v>55</v>
      </c>
      <c r="D6" s="83">
        <v>2013</v>
      </c>
      <c r="E6" s="84">
        <v>-74837.64</v>
      </c>
    </row>
    <row r="7" spans="1:5" ht="18" customHeight="1">
      <c r="A7" s="82" t="s">
        <v>50</v>
      </c>
      <c r="B7" s="82"/>
      <c r="C7" s="82" t="s">
        <v>55</v>
      </c>
      <c r="D7" s="83">
        <v>2014</v>
      </c>
      <c r="E7" s="84">
        <v>-17796.93</v>
      </c>
    </row>
    <row r="8" spans="1:5" ht="18" customHeight="1">
      <c r="A8" s="82" t="s">
        <v>50</v>
      </c>
      <c r="B8" s="82"/>
      <c r="C8" s="82" t="s">
        <v>55</v>
      </c>
      <c r="D8" s="83">
        <v>2015</v>
      </c>
      <c r="E8" s="84">
        <v>154281.48</v>
      </c>
    </row>
    <row r="9" spans="1:5" ht="18" customHeight="1">
      <c r="A9" s="82" t="s">
        <v>50</v>
      </c>
      <c r="B9" s="82"/>
      <c r="C9" s="82" t="s">
        <v>55</v>
      </c>
      <c r="D9" s="83">
        <v>2016</v>
      </c>
      <c r="E9" s="84">
        <v>56257.73</v>
      </c>
    </row>
    <row r="10" spans="1:5" ht="18" customHeight="1">
      <c r="A10" s="85"/>
      <c r="B10" s="85" t="s">
        <v>51</v>
      </c>
      <c r="C10" s="85"/>
      <c r="D10" s="86" t="s">
        <v>92</v>
      </c>
      <c r="E10" s="87">
        <v>371789.03</v>
      </c>
    </row>
    <row r="11" spans="1:5" ht="18" customHeight="1">
      <c r="A11" s="74"/>
      <c r="B11" s="74"/>
      <c r="C11" s="74"/>
      <c r="D11" s="74"/>
      <c r="E11" s="74"/>
    </row>
    <row r="12" spans="1:5" ht="18" customHeight="1">
      <c r="A12" s="81" t="s">
        <v>48</v>
      </c>
      <c r="B12" s="81" t="s">
        <v>123</v>
      </c>
      <c r="C12" s="81" t="s">
        <v>94</v>
      </c>
      <c r="D12" s="81" t="s">
        <v>122</v>
      </c>
      <c r="E12" s="81" t="s">
        <v>93</v>
      </c>
    </row>
    <row r="13" spans="1:5" ht="18" customHeight="1">
      <c r="A13" s="82" t="s">
        <v>50</v>
      </c>
      <c r="B13" s="82" t="s">
        <v>52</v>
      </c>
      <c r="C13" s="82" t="s">
        <v>55</v>
      </c>
      <c r="D13" s="83">
        <v>2011</v>
      </c>
      <c r="E13" s="84">
        <v>880915.28</v>
      </c>
    </row>
    <row r="14" spans="1:5" ht="18" customHeight="1">
      <c r="A14" s="82" t="s">
        <v>50</v>
      </c>
      <c r="B14" s="82"/>
      <c r="C14" s="82" t="s">
        <v>55</v>
      </c>
      <c r="D14" s="83">
        <v>2012</v>
      </c>
      <c r="E14" s="84">
        <v>264436.25</v>
      </c>
    </row>
    <row r="15" spans="1:5" ht="18" customHeight="1">
      <c r="A15" s="82" t="s">
        <v>50</v>
      </c>
      <c r="B15" s="82"/>
      <c r="C15" s="82" t="s">
        <v>55</v>
      </c>
      <c r="D15" s="83">
        <v>2013</v>
      </c>
      <c r="E15" s="84">
        <v>-137045.53</v>
      </c>
    </row>
    <row r="16" spans="1:5" ht="18" customHeight="1">
      <c r="A16" s="82" t="s">
        <v>50</v>
      </c>
      <c r="B16" s="82"/>
      <c r="C16" s="82" t="s">
        <v>55</v>
      </c>
      <c r="D16" s="83">
        <v>2014</v>
      </c>
      <c r="E16" s="84">
        <v>386557.47</v>
      </c>
    </row>
    <row r="17" spans="1:5" ht="18" customHeight="1">
      <c r="A17" s="82" t="s">
        <v>50</v>
      </c>
      <c r="B17" s="82"/>
      <c r="C17" s="82" t="s">
        <v>55</v>
      </c>
      <c r="D17" s="83">
        <v>2015</v>
      </c>
      <c r="E17" s="84">
        <v>-123307.9</v>
      </c>
    </row>
    <row r="18" spans="1:5" ht="18" customHeight="1">
      <c r="A18" s="82" t="s">
        <v>50</v>
      </c>
      <c r="B18" s="82"/>
      <c r="C18" s="82" t="s">
        <v>55</v>
      </c>
      <c r="D18" s="83">
        <v>2016</v>
      </c>
      <c r="E18" s="84">
        <v>441735.62</v>
      </c>
    </row>
    <row r="19" spans="1:5" ht="18" customHeight="1">
      <c r="A19" s="85"/>
      <c r="B19" s="85" t="s">
        <v>52</v>
      </c>
      <c r="C19" s="85"/>
      <c r="D19" s="86" t="s">
        <v>92</v>
      </c>
      <c r="E19" s="87">
        <v>1713291.19</v>
      </c>
    </row>
    <row r="20" spans="1:5" ht="18" customHeight="1">
      <c r="A20" s="74"/>
      <c r="B20" s="74"/>
      <c r="C20" s="74"/>
      <c r="D20" s="74"/>
      <c r="E20" s="74"/>
    </row>
    <row r="21" spans="1:5" ht="18" customHeight="1">
      <c r="A21" s="81" t="s">
        <v>48</v>
      </c>
      <c r="B21" s="81" t="s">
        <v>123</v>
      </c>
      <c r="C21" s="81" t="s">
        <v>94</v>
      </c>
      <c r="D21" s="81" t="s">
        <v>122</v>
      </c>
      <c r="E21" s="81" t="s">
        <v>93</v>
      </c>
    </row>
    <row r="22" spans="1:5" ht="18" customHeight="1">
      <c r="A22" s="82" t="s">
        <v>50</v>
      </c>
      <c r="B22" s="82" t="s">
        <v>53</v>
      </c>
      <c r="C22" s="82" t="s">
        <v>55</v>
      </c>
      <c r="D22" s="83">
        <v>2011</v>
      </c>
      <c r="E22" s="84">
        <v>2495674.7</v>
      </c>
    </row>
    <row r="23" spans="1:5" ht="18" customHeight="1">
      <c r="A23" s="82" t="s">
        <v>50</v>
      </c>
      <c r="B23" s="82"/>
      <c r="C23" s="82" t="s">
        <v>55</v>
      </c>
      <c r="D23" s="83">
        <v>2012</v>
      </c>
      <c r="E23" s="84">
        <v>217885.01</v>
      </c>
    </row>
    <row r="24" spans="1:5" ht="18" customHeight="1">
      <c r="A24" s="82" t="s">
        <v>50</v>
      </c>
      <c r="B24" s="82"/>
      <c r="C24" s="82" t="s">
        <v>55</v>
      </c>
      <c r="D24" s="83">
        <v>2013</v>
      </c>
      <c r="E24" s="84">
        <v>261452.38</v>
      </c>
    </row>
    <row r="25" spans="1:5" ht="18" customHeight="1">
      <c r="A25" s="82" t="s">
        <v>50</v>
      </c>
      <c r="B25" s="82"/>
      <c r="C25" s="82" t="s">
        <v>55</v>
      </c>
      <c r="D25" s="83">
        <v>2014</v>
      </c>
      <c r="E25" s="84">
        <v>319273.21</v>
      </c>
    </row>
    <row r="26" spans="1:5" ht="18" customHeight="1">
      <c r="A26" s="82" t="s">
        <v>50</v>
      </c>
      <c r="B26" s="82"/>
      <c r="C26" s="82" t="s">
        <v>55</v>
      </c>
      <c r="D26" s="83">
        <v>2015</v>
      </c>
      <c r="E26" s="84">
        <v>665847.13</v>
      </c>
    </row>
    <row r="27" spans="1:5" ht="18" customHeight="1">
      <c r="A27" s="82" t="s">
        <v>50</v>
      </c>
      <c r="B27" s="82"/>
      <c r="C27" s="82" t="s">
        <v>55</v>
      </c>
      <c r="D27" s="83">
        <v>2016</v>
      </c>
      <c r="E27" s="84">
        <v>1042053.14</v>
      </c>
    </row>
    <row r="28" spans="1:5" ht="18" customHeight="1">
      <c r="A28" s="85"/>
      <c r="B28" s="85" t="s">
        <v>53</v>
      </c>
      <c r="C28" s="85"/>
      <c r="D28" s="86" t="s">
        <v>92</v>
      </c>
      <c r="E28" s="87">
        <v>5002185.569999999</v>
      </c>
    </row>
    <row r="29" spans="1:5" ht="18" customHeight="1">
      <c r="A29" s="74"/>
      <c r="B29" s="74"/>
      <c r="C29" s="74"/>
      <c r="D29" s="74"/>
      <c r="E29" s="74"/>
    </row>
    <row r="30" spans="1:5" ht="18" customHeight="1">
      <c r="A30" s="81" t="s">
        <v>48</v>
      </c>
      <c r="B30" s="81" t="s">
        <v>123</v>
      </c>
      <c r="C30" s="81" t="s">
        <v>94</v>
      </c>
      <c r="D30" s="81" t="s">
        <v>122</v>
      </c>
      <c r="E30" s="81" t="s">
        <v>93</v>
      </c>
    </row>
    <row r="31" spans="1:5" ht="18" customHeight="1">
      <c r="A31" s="82" t="s">
        <v>50</v>
      </c>
      <c r="B31" s="82" t="s">
        <v>54</v>
      </c>
      <c r="C31" s="82" t="s">
        <v>55</v>
      </c>
      <c r="D31" s="83">
        <v>2011</v>
      </c>
      <c r="E31" s="84">
        <v>653056.01</v>
      </c>
    </row>
    <row r="32" spans="1:5" ht="18" customHeight="1">
      <c r="A32" s="82" t="s">
        <v>50</v>
      </c>
      <c r="B32" s="82"/>
      <c r="C32" s="82" t="s">
        <v>55</v>
      </c>
      <c r="D32" s="83">
        <v>2012</v>
      </c>
      <c r="E32" s="84">
        <v>556371.0700000001</v>
      </c>
    </row>
    <row r="33" spans="1:5" ht="18" customHeight="1">
      <c r="A33" s="82" t="s">
        <v>50</v>
      </c>
      <c r="B33" s="82"/>
      <c r="C33" s="82" t="s">
        <v>55</v>
      </c>
      <c r="D33" s="83">
        <v>2013</v>
      </c>
      <c r="E33" s="84">
        <v>196304.85</v>
      </c>
    </row>
    <row r="34" spans="1:5" ht="18" customHeight="1">
      <c r="A34" s="82" t="s">
        <v>50</v>
      </c>
      <c r="B34" s="82"/>
      <c r="C34" s="82" t="s">
        <v>55</v>
      </c>
      <c r="D34" s="83">
        <v>2014</v>
      </c>
      <c r="E34" s="84">
        <v>-95855.75</v>
      </c>
    </row>
    <row r="35" spans="1:5" ht="18" customHeight="1">
      <c r="A35" s="82" t="s">
        <v>50</v>
      </c>
      <c r="B35" s="82"/>
      <c r="C35" s="82" t="s">
        <v>55</v>
      </c>
      <c r="D35" s="83">
        <v>2015</v>
      </c>
      <c r="E35" s="84">
        <v>-182274.16</v>
      </c>
    </row>
    <row r="36" spans="1:5" ht="18" customHeight="1">
      <c r="A36" s="82" t="s">
        <v>50</v>
      </c>
      <c r="B36" s="82"/>
      <c r="C36" s="82" t="s">
        <v>55</v>
      </c>
      <c r="D36" s="83">
        <v>2016</v>
      </c>
      <c r="E36" s="84">
        <v>1335566.68</v>
      </c>
    </row>
    <row r="37" spans="1:5" ht="18" customHeight="1">
      <c r="A37" s="85"/>
      <c r="B37" s="85" t="s">
        <v>54</v>
      </c>
      <c r="C37" s="85"/>
      <c r="D37" s="86" t="s">
        <v>92</v>
      </c>
      <c r="E37" s="87">
        <v>2463168.7</v>
      </c>
    </row>
    <row r="38" spans="1:5" ht="18" customHeight="1">
      <c r="A38" s="74"/>
      <c r="B38" s="74"/>
      <c r="C38" s="74"/>
      <c r="D38" s="74"/>
      <c r="E38" s="74"/>
    </row>
    <row r="39" spans="1:5" ht="18" customHeight="1">
      <c r="A39" s="81" t="s">
        <v>48</v>
      </c>
      <c r="B39" s="81" t="s">
        <v>123</v>
      </c>
      <c r="C39" s="81" t="s">
        <v>94</v>
      </c>
      <c r="D39" s="81" t="s">
        <v>122</v>
      </c>
      <c r="E39" s="81" t="s">
        <v>93</v>
      </c>
    </row>
    <row r="40" spans="1:5" ht="18" customHeight="1">
      <c r="A40" s="82" t="s">
        <v>50</v>
      </c>
      <c r="B40" s="82" t="s">
        <v>55</v>
      </c>
      <c r="C40" s="82" t="s">
        <v>55</v>
      </c>
      <c r="D40" s="83">
        <v>2011</v>
      </c>
      <c r="E40" s="84">
        <v>8428321.4</v>
      </c>
    </row>
    <row r="41" spans="1:5" ht="18" customHeight="1">
      <c r="A41" s="82" t="s">
        <v>50</v>
      </c>
      <c r="B41" s="82"/>
      <c r="C41" s="82" t="s">
        <v>55</v>
      </c>
      <c r="D41" s="83">
        <v>2012</v>
      </c>
      <c r="E41" s="84">
        <v>886677.56</v>
      </c>
    </row>
    <row r="42" spans="1:5" ht="18" customHeight="1">
      <c r="A42" s="82" t="s">
        <v>50</v>
      </c>
      <c r="B42" s="82"/>
      <c r="C42" s="82" t="s">
        <v>55</v>
      </c>
      <c r="D42" s="83">
        <v>2013</v>
      </c>
      <c r="E42" s="84">
        <v>995468.45</v>
      </c>
    </row>
    <row r="43" spans="1:5" ht="18" customHeight="1">
      <c r="A43" s="82" t="s">
        <v>50</v>
      </c>
      <c r="B43" s="82"/>
      <c r="C43" s="82" t="s">
        <v>55</v>
      </c>
      <c r="D43" s="83">
        <v>2014</v>
      </c>
      <c r="E43" s="84">
        <v>776983.29</v>
      </c>
    </row>
    <row r="44" spans="1:5" ht="18" customHeight="1">
      <c r="A44" s="82" t="s">
        <v>50</v>
      </c>
      <c r="B44" s="82"/>
      <c r="C44" s="82" t="s">
        <v>55</v>
      </c>
      <c r="D44" s="83">
        <v>2015</v>
      </c>
      <c r="E44" s="84">
        <v>-1561376</v>
      </c>
    </row>
    <row r="45" spans="1:5" ht="18" customHeight="1">
      <c r="A45" s="82" t="s">
        <v>50</v>
      </c>
      <c r="B45" s="82"/>
      <c r="C45" s="82" t="s">
        <v>55</v>
      </c>
      <c r="D45" s="83">
        <v>2016</v>
      </c>
      <c r="E45" s="84">
        <v>-318097.66000000003</v>
      </c>
    </row>
    <row r="46" spans="1:5" ht="18" customHeight="1">
      <c r="A46" s="85"/>
      <c r="B46" s="85" t="s">
        <v>55</v>
      </c>
      <c r="C46" s="85"/>
      <c r="D46" s="86" t="s">
        <v>92</v>
      </c>
      <c r="E46" s="87">
        <v>9207977.04</v>
      </c>
    </row>
    <row r="47" spans="1:5" ht="18" customHeight="1">
      <c r="A47" s="74"/>
      <c r="B47" s="74"/>
      <c r="C47" s="74"/>
      <c r="D47" s="74"/>
      <c r="E47" s="74"/>
    </row>
    <row r="48" spans="1:5" ht="18" customHeight="1">
      <c r="A48" s="81" t="s">
        <v>48</v>
      </c>
      <c r="B48" s="81" t="s">
        <v>123</v>
      </c>
      <c r="C48" s="81" t="s">
        <v>94</v>
      </c>
      <c r="D48" s="81" t="s">
        <v>122</v>
      </c>
      <c r="E48" s="81" t="s">
        <v>93</v>
      </c>
    </row>
    <row r="49" spans="1:5" ht="18" customHeight="1">
      <c r="A49" s="82" t="s">
        <v>50</v>
      </c>
      <c r="B49" s="82" t="s">
        <v>56</v>
      </c>
      <c r="C49" s="82" t="s">
        <v>55</v>
      </c>
      <c r="D49" s="83">
        <v>2011</v>
      </c>
      <c r="E49" s="84">
        <v>4745976.21</v>
      </c>
    </row>
    <row r="50" spans="1:5" ht="18" customHeight="1">
      <c r="A50" s="82" t="s">
        <v>50</v>
      </c>
      <c r="B50" s="82"/>
      <c r="C50" s="82" t="s">
        <v>55</v>
      </c>
      <c r="D50" s="83">
        <v>2012</v>
      </c>
      <c r="E50" s="84">
        <v>-3480558.25</v>
      </c>
    </row>
    <row r="51" spans="1:5" ht="18" customHeight="1">
      <c r="A51" s="82" t="s">
        <v>50</v>
      </c>
      <c r="B51" s="82"/>
      <c r="C51" s="82" t="s">
        <v>55</v>
      </c>
      <c r="D51" s="83">
        <v>2013</v>
      </c>
      <c r="E51" s="84">
        <v>1785732.41</v>
      </c>
    </row>
    <row r="52" spans="1:5" ht="18" customHeight="1">
      <c r="A52" s="82" t="s">
        <v>50</v>
      </c>
      <c r="B52" s="82"/>
      <c r="C52" s="82" t="s">
        <v>55</v>
      </c>
      <c r="D52" s="83">
        <v>2014</v>
      </c>
      <c r="E52" s="84">
        <v>-2330814.52</v>
      </c>
    </row>
    <row r="53" spans="1:5" ht="18" customHeight="1">
      <c r="A53" s="82" t="s">
        <v>50</v>
      </c>
      <c r="B53" s="82"/>
      <c r="C53" s="82" t="s">
        <v>55</v>
      </c>
      <c r="D53" s="83">
        <v>2015</v>
      </c>
      <c r="E53" s="84">
        <v>962973.64</v>
      </c>
    </row>
    <row r="54" spans="1:5" ht="18" customHeight="1">
      <c r="A54" s="82" t="s">
        <v>50</v>
      </c>
      <c r="B54" s="82"/>
      <c r="C54" s="82" t="s">
        <v>55</v>
      </c>
      <c r="D54" s="83">
        <v>2016</v>
      </c>
      <c r="E54" s="84">
        <v>-1013967.06</v>
      </c>
    </row>
    <row r="55" spans="1:5" ht="18" customHeight="1">
      <c r="A55" s="85"/>
      <c r="B55" s="85" t="s">
        <v>56</v>
      </c>
      <c r="C55" s="85"/>
      <c r="D55" s="86" t="s">
        <v>92</v>
      </c>
      <c r="E55" s="87">
        <v>669342.4300000002</v>
      </c>
    </row>
    <row r="56" spans="1:5" ht="18" customHeight="1">
      <c r="A56" s="74"/>
      <c r="B56" s="74"/>
      <c r="C56" s="74"/>
      <c r="D56" s="74"/>
      <c r="E56" s="74"/>
    </row>
    <row r="57" spans="1:5" ht="18" customHeight="1">
      <c r="A57" s="81" t="s">
        <v>48</v>
      </c>
      <c r="B57" s="81" t="s">
        <v>123</v>
      </c>
      <c r="C57" s="81" t="s">
        <v>94</v>
      </c>
      <c r="D57" s="81" t="s">
        <v>122</v>
      </c>
      <c r="E57" s="81" t="s">
        <v>93</v>
      </c>
    </row>
    <row r="58" spans="1:5" ht="18" customHeight="1">
      <c r="A58" s="82" t="s">
        <v>50</v>
      </c>
      <c r="B58" s="82" t="s">
        <v>57</v>
      </c>
      <c r="C58" s="82" t="s">
        <v>55</v>
      </c>
      <c r="D58" s="83">
        <v>2011</v>
      </c>
      <c r="E58" s="84">
        <v>131327.22</v>
      </c>
    </row>
    <row r="59" spans="1:5" ht="18" customHeight="1">
      <c r="A59" s="82" t="s">
        <v>50</v>
      </c>
      <c r="B59" s="82"/>
      <c r="C59" s="82" t="s">
        <v>55</v>
      </c>
      <c r="D59" s="83">
        <v>2012</v>
      </c>
      <c r="E59" s="84">
        <v>13702.05</v>
      </c>
    </row>
    <row r="60" spans="1:5" ht="18" customHeight="1">
      <c r="A60" s="82" t="s">
        <v>50</v>
      </c>
      <c r="B60" s="82"/>
      <c r="C60" s="82" t="s">
        <v>55</v>
      </c>
      <c r="D60" s="83">
        <v>2013</v>
      </c>
      <c r="E60" s="84">
        <v>-41225.38</v>
      </c>
    </row>
    <row r="61" spans="1:5" ht="18" customHeight="1">
      <c r="A61" s="82" t="s">
        <v>50</v>
      </c>
      <c r="B61" s="82"/>
      <c r="C61" s="82" t="s">
        <v>55</v>
      </c>
      <c r="D61" s="83">
        <v>2014</v>
      </c>
      <c r="E61" s="84">
        <v>34244.35</v>
      </c>
    </row>
    <row r="62" spans="1:5" ht="18" customHeight="1">
      <c r="A62" s="82" t="s">
        <v>50</v>
      </c>
      <c r="B62" s="82"/>
      <c r="C62" s="82" t="s">
        <v>55</v>
      </c>
      <c r="D62" s="83">
        <v>2015</v>
      </c>
      <c r="E62" s="84">
        <v>1399.64</v>
      </c>
    </row>
    <row r="63" spans="1:5" ht="18" customHeight="1">
      <c r="A63" s="82" t="s">
        <v>50</v>
      </c>
      <c r="B63" s="82"/>
      <c r="C63" s="82" t="s">
        <v>55</v>
      </c>
      <c r="D63" s="83">
        <v>2016</v>
      </c>
      <c r="E63" s="84">
        <v>176366.4</v>
      </c>
    </row>
    <row r="64" spans="1:5" ht="18" customHeight="1">
      <c r="A64" s="85"/>
      <c r="B64" s="85" t="s">
        <v>57</v>
      </c>
      <c r="C64" s="85"/>
      <c r="D64" s="86" t="s">
        <v>92</v>
      </c>
      <c r="E64" s="87">
        <v>315814.28</v>
      </c>
    </row>
    <row r="65" spans="1:5" ht="18" customHeight="1">
      <c r="A65" s="74"/>
      <c r="B65" s="74"/>
      <c r="C65" s="74"/>
      <c r="D65" s="74"/>
      <c r="E65" s="74"/>
    </row>
    <row r="66" spans="1:5" ht="18" customHeight="1">
      <c r="A66" s="81" t="s">
        <v>48</v>
      </c>
      <c r="B66" s="81" t="s">
        <v>123</v>
      </c>
      <c r="C66" s="81" t="s">
        <v>94</v>
      </c>
      <c r="D66" s="81" t="s">
        <v>122</v>
      </c>
      <c r="E66" s="81" t="s">
        <v>93</v>
      </c>
    </row>
    <row r="67" spans="1:5" ht="18" customHeight="1">
      <c r="A67" s="82" t="s">
        <v>50</v>
      </c>
      <c r="B67" s="82" t="s">
        <v>58</v>
      </c>
      <c r="C67" s="82" t="s">
        <v>55</v>
      </c>
      <c r="D67" s="83">
        <v>2011</v>
      </c>
      <c r="E67" s="84">
        <v>1758585.27</v>
      </c>
    </row>
    <row r="68" spans="1:5" ht="18" customHeight="1">
      <c r="A68" s="82" t="s">
        <v>50</v>
      </c>
      <c r="B68" s="82"/>
      <c r="C68" s="82" t="s">
        <v>55</v>
      </c>
      <c r="D68" s="83">
        <v>2012</v>
      </c>
      <c r="E68" s="84">
        <v>330442.4</v>
      </c>
    </row>
    <row r="69" spans="1:5" ht="18" customHeight="1">
      <c r="A69" s="82" t="s">
        <v>50</v>
      </c>
      <c r="B69" s="82"/>
      <c r="C69" s="82" t="s">
        <v>55</v>
      </c>
      <c r="D69" s="83">
        <v>2013</v>
      </c>
      <c r="E69" s="84">
        <v>-683942.65</v>
      </c>
    </row>
    <row r="70" spans="1:5" ht="18" customHeight="1">
      <c r="A70" s="82" t="s">
        <v>50</v>
      </c>
      <c r="B70" s="82"/>
      <c r="C70" s="82" t="s">
        <v>55</v>
      </c>
      <c r="D70" s="83">
        <v>2014</v>
      </c>
      <c r="E70" s="84">
        <v>-275575.02</v>
      </c>
    </row>
    <row r="71" spans="1:5" ht="18" customHeight="1">
      <c r="A71" s="82" t="s">
        <v>50</v>
      </c>
      <c r="B71" s="82"/>
      <c r="C71" s="82" t="s">
        <v>55</v>
      </c>
      <c r="D71" s="83">
        <v>2015</v>
      </c>
      <c r="E71" s="84">
        <v>230527.12</v>
      </c>
    </row>
    <row r="72" spans="1:5" ht="18" customHeight="1">
      <c r="A72" s="82" t="s">
        <v>50</v>
      </c>
      <c r="B72" s="82"/>
      <c r="C72" s="82" t="s">
        <v>55</v>
      </c>
      <c r="D72" s="83">
        <v>2016</v>
      </c>
      <c r="E72" s="84">
        <v>-36981.04</v>
      </c>
    </row>
    <row r="73" spans="1:5" ht="18" customHeight="1">
      <c r="A73" s="85"/>
      <c r="B73" s="85" t="s">
        <v>58</v>
      </c>
      <c r="C73" s="85"/>
      <c r="D73" s="86" t="s">
        <v>92</v>
      </c>
      <c r="E73" s="87">
        <v>1323056.08</v>
      </c>
    </row>
    <row r="74" spans="1:5" ht="18" customHeight="1">
      <c r="A74" s="74"/>
      <c r="B74" s="74"/>
      <c r="C74" s="74"/>
      <c r="D74" s="74"/>
      <c r="E74" s="74"/>
    </row>
    <row r="75" spans="1:5" ht="18" customHeight="1">
      <c r="A75" s="81" t="s">
        <v>48</v>
      </c>
      <c r="B75" s="81" t="s">
        <v>123</v>
      </c>
      <c r="C75" s="81" t="s">
        <v>94</v>
      </c>
      <c r="D75" s="81" t="s">
        <v>122</v>
      </c>
      <c r="E75" s="81" t="s">
        <v>93</v>
      </c>
    </row>
    <row r="76" spans="1:5" ht="18" customHeight="1">
      <c r="A76" s="82" t="s">
        <v>50</v>
      </c>
      <c r="B76" s="82" t="s">
        <v>59</v>
      </c>
      <c r="C76" s="82" t="s">
        <v>55</v>
      </c>
      <c r="D76" s="83">
        <v>2011</v>
      </c>
      <c r="E76" s="84">
        <v>1507663.28</v>
      </c>
    </row>
    <row r="77" spans="1:5" ht="18" customHeight="1">
      <c r="A77" s="82" t="s">
        <v>50</v>
      </c>
      <c r="B77" s="82"/>
      <c r="C77" s="82" t="s">
        <v>55</v>
      </c>
      <c r="D77" s="83">
        <v>2012</v>
      </c>
      <c r="E77" s="84">
        <v>251694.37</v>
      </c>
    </row>
    <row r="78" spans="1:5" ht="18" customHeight="1">
      <c r="A78" s="82" t="s">
        <v>50</v>
      </c>
      <c r="B78" s="82"/>
      <c r="C78" s="82" t="s">
        <v>55</v>
      </c>
      <c r="D78" s="83">
        <v>2013</v>
      </c>
      <c r="E78" s="84">
        <v>74140</v>
      </c>
    </row>
    <row r="79" spans="1:5" ht="18" customHeight="1">
      <c r="A79" s="82" t="s">
        <v>50</v>
      </c>
      <c r="B79" s="82"/>
      <c r="C79" s="82" t="s">
        <v>55</v>
      </c>
      <c r="D79" s="83">
        <v>2014</v>
      </c>
      <c r="E79" s="84">
        <v>-333888.93</v>
      </c>
    </row>
    <row r="80" spans="1:5" ht="18" customHeight="1">
      <c r="A80" s="82" t="s">
        <v>50</v>
      </c>
      <c r="B80" s="82"/>
      <c r="C80" s="82" t="s">
        <v>55</v>
      </c>
      <c r="D80" s="83">
        <v>2015</v>
      </c>
      <c r="E80" s="84">
        <v>1057101.74</v>
      </c>
    </row>
    <row r="81" spans="1:5" ht="18" customHeight="1">
      <c r="A81" s="82" t="s">
        <v>50</v>
      </c>
      <c r="B81" s="82"/>
      <c r="C81" s="82" t="s">
        <v>55</v>
      </c>
      <c r="D81" s="83">
        <v>2016</v>
      </c>
      <c r="E81" s="84">
        <v>542050.49</v>
      </c>
    </row>
    <row r="82" spans="1:5" ht="18" customHeight="1">
      <c r="A82" s="85"/>
      <c r="B82" s="85" t="s">
        <v>59</v>
      </c>
      <c r="C82" s="85"/>
      <c r="D82" s="86" t="s">
        <v>92</v>
      </c>
      <c r="E82" s="87">
        <v>3098760.95</v>
      </c>
    </row>
    <row r="83" spans="1:5" ht="18" customHeight="1">
      <c r="A83" s="74"/>
      <c r="B83" s="74"/>
      <c r="C83" s="74"/>
      <c r="D83" s="74"/>
      <c r="E83" s="74"/>
    </row>
    <row r="84" spans="1:5" ht="18" customHeight="1">
      <c r="A84" s="81" t="s">
        <v>48</v>
      </c>
      <c r="B84" s="81" t="s">
        <v>123</v>
      </c>
      <c r="C84" s="81" t="s">
        <v>94</v>
      </c>
      <c r="D84" s="81" t="s">
        <v>122</v>
      </c>
      <c r="E84" s="81" t="s">
        <v>93</v>
      </c>
    </row>
    <row r="85" spans="1:5" ht="18" customHeight="1">
      <c r="A85" s="82" t="s">
        <v>50</v>
      </c>
      <c r="B85" s="82" t="s">
        <v>60</v>
      </c>
      <c r="C85" s="82" t="s">
        <v>55</v>
      </c>
      <c r="D85" s="83">
        <v>2011</v>
      </c>
      <c r="E85" s="84">
        <v>1252830.72</v>
      </c>
    </row>
    <row r="86" spans="1:5" ht="18" customHeight="1">
      <c r="A86" s="82" t="s">
        <v>50</v>
      </c>
      <c r="B86" s="82"/>
      <c r="C86" s="82" t="s">
        <v>55</v>
      </c>
      <c r="D86" s="83">
        <v>2012</v>
      </c>
      <c r="E86" s="84">
        <v>613358.3</v>
      </c>
    </row>
    <row r="87" spans="1:5" ht="18" customHeight="1">
      <c r="A87" s="82" t="s">
        <v>50</v>
      </c>
      <c r="B87" s="82"/>
      <c r="C87" s="82" t="s">
        <v>55</v>
      </c>
      <c r="D87" s="83">
        <v>2013</v>
      </c>
      <c r="E87" s="84">
        <v>-115208.22</v>
      </c>
    </row>
    <row r="88" spans="1:5" ht="18" customHeight="1">
      <c r="A88" s="82" t="s">
        <v>50</v>
      </c>
      <c r="B88" s="82"/>
      <c r="C88" s="82" t="s">
        <v>55</v>
      </c>
      <c r="D88" s="83">
        <v>2014</v>
      </c>
      <c r="E88" s="84">
        <v>-85622.32</v>
      </c>
    </row>
    <row r="89" spans="1:5" ht="18" customHeight="1">
      <c r="A89" s="82" t="s">
        <v>50</v>
      </c>
      <c r="B89" s="82"/>
      <c r="C89" s="82" t="s">
        <v>55</v>
      </c>
      <c r="D89" s="83">
        <v>2015</v>
      </c>
      <c r="E89" s="84">
        <v>889494.72</v>
      </c>
    </row>
    <row r="90" spans="1:5" ht="18" customHeight="1">
      <c r="A90" s="82" t="s">
        <v>50</v>
      </c>
      <c r="B90" s="82"/>
      <c r="C90" s="82" t="s">
        <v>55</v>
      </c>
      <c r="D90" s="83">
        <v>2016</v>
      </c>
      <c r="E90" s="84">
        <v>-33896.22</v>
      </c>
    </row>
    <row r="91" spans="1:5" ht="18" customHeight="1">
      <c r="A91" s="85"/>
      <c r="B91" s="85" t="s">
        <v>60</v>
      </c>
      <c r="C91" s="85"/>
      <c r="D91" s="86" t="s">
        <v>92</v>
      </c>
      <c r="E91" s="87">
        <v>2520956.98</v>
      </c>
    </row>
    <row r="92" spans="1:5" ht="18" customHeight="1">
      <c r="A92" s="74"/>
      <c r="B92" s="74"/>
      <c r="C92" s="74"/>
      <c r="D92" s="74"/>
      <c r="E92" s="74"/>
    </row>
    <row r="93" spans="1:5" ht="18" customHeight="1">
      <c r="A93" s="81" t="s">
        <v>48</v>
      </c>
      <c r="B93" s="81" t="s">
        <v>123</v>
      </c>
      <c r="C93" s="81" t="s">
        <v>94</v>
      </c>
      <c r="D93" s="81" t="s">
        <v>122</v>
      </c>
      <c r="E93" s="81" t="s">
        <v>93</v>
      </c>
    </row>
    <row r="94" spans="1:5" ht="18" customHeight="1">
      <c r="A94" s="82" t="s">
        <v>50</v>
      </c>
      <c r="B94" s="82" t="s">
        <v>61</v>
      </c>
      <c r="C94" s="82" t="s">
        <v>55</v>
      </c>
      <c r="D94" s="83">
        <v>2011</v>
      </c>
      <c r="E94" s="84">
        <v>2049344.5</v>
      </c>
    </row>
    <row r="95" spans="1:5" ht="18" customHeight="1">
      <c r="A95" s="82" t="s">
        <v>50</v>
      </c>
      <c r="B95" s="82"/>
      <c r="C95" s="82" t="s">
        <v>55</v>
      </c>
      <c r="D95" s="83">
        <v>2012</v>
      </c>
      <c r="E95" s="84">
        <v>-606855.16</v>
      </c>
    </row>
    <row r="96" spans="1:5" ht="18" customHeight="1">
      <c r="A96" s="82" t="s">
        <v>50</v>
      </c>
      <c r="B96" s="82"/>
      <c r="C96" s="82" t="s">
        <v>55</v>
      </c>
      <c r="D96" s="83">
        <v>2013</v>
      </c>
      <c r="E96" s="84">
        <v>478514.03</v>
      </c>
    </row>
    <row r="97" spans="1:5" ht="18" customHeight="1">
      <c r="A97" s="82" t="s">
        <v>50</v>
      </c>
      <c r="B97" s="82"/>
      <c r="C97" s="82" t="s">
        <v>55</v>
      </c>
      <c r="D97" s="83">
        <v>2014</v>
      </c>
      <c r="E97" s="84">
        <v>278864.21</v>
      </c>
    </row>
    <row r="98" spans="1:5" ht="18" customHeight="1">
      <c r="A98" s="82" t="s">
        <v>50</v>
      </c>
      <c r="B98" s="82"/>
      <c r="C98" s="82" t="s">
        <v>55</v>
      </c>
      <c r="D98" s="83">
        <v>2015</v>
      </c>
      <c r="E98" s="84">
        <v>103419.81</v>
      </c>
    </row>
    <row r="99" spans="1:5" ht="18" customHeight="1">
      <c r="A99" s="82" t="s">
        <v>50</v>
      </c>
      <c r="B99" s="82"/>
      <c r="C99" s="82" t="s">
        <v>55</v>
      </c>
      <c r="D99" s="83">
        <v>2016</v>
      </c>
      <c r="E99" s="84">
        <v>829986.71</v>
      </c>
    </row>
    <row r="100" spans="1:5" ht="18" customHeight="1">
      <c r="A100" s="85"/>
      <c r="B100" s="85" t="s">
        <v>61</v>
      </c>
      <c r="C100" s="85"/>
      <c r="D100" s="86" t="s">
        <v>92</v>
      </c>
      <c r="E100" s="87">
        <v>3133274.1</v>
      </c>
    </row>
    <row r="101" spans="1:5" ht="18" customHeight="1">
      <c r="A101" s="74"/>
      <c r="B101" s="74"/>
      <c r="C101" s="74"/>
      <c r="D101" s="74"/>
      <c r="E101" s="74"/>
    </row>
    <row r="102" spans="1:5" ht="18" customHeight="1">
      <c r="A102" s="81" t="s">
        <v>48</v>
      </c>
      <c r="B102" s="81" t="s">
        <v>123</v>
      </c>
      <c r="C102" s="81" t="s">
        <v>94</v>
      </c>
      <c r="D102" s="81" t="s">
        <v>122</v>
      </c>
      <c r="E102" s="81" t="s">
        <v>93</v>
      </c>
    </row>
    <row r="103" spans="1:5" ht="18" customHeight="1">
      <c r="A103" s="82" t="s">
        <v>50</v>
      </c>
      <c r="B103" s="82" t="s">
        <v>62</v>
      </c>
      <c r="C103" s="82" t="s">
        <v>55</v>
      </c>
      <c r="D103" s="83">
        <v>2011</v>
      </c>
      <c r="E103" s="84">
        <v>17692746.13</v>
      </c>
    </row>
    <row r="104" spans="1:5" ht="18" customHeight="1">
      <c r="A104" s="82" t="s">
        <v>50</v>
      </c>
      <c r="B104" s="82"/>
      <c r="C104" s="82" t="s">
        <v>55</v>
      </c>
      <c r="D104" s="83">
        <v>2012</v>
      </c>
      <c r="E104" s="84">
        <v>3121385.26</v>
      </c>
    </row>
    <row r="105" spans="1:5" ht="18" customHeight="1">
      <c r="A105" s="82" t="s">
        <v>50</v>
      </c>
      <c r="B105" s="82"/>
      <c r="C105" s="82" t="s">
        <v>55</v>
      </c>
      <c r="D105" s="83">
        <v>2013</v>
      </c>
      <c r="E105" s="84">
        <v>666261.08</v>
      </c>
    </row>
    <row r="106" spans="1:5" ht="18" customHeight="1">
      <c r="A106" s="82" t="s">
        <v>50</v>
      </c>
      <c r="B106" s="82"/>
      <c r="C106" s="82" t="s">
        <v>55</v>
      </c>
      <c r="D106" s="83">
        <v>2014</v>
      </c>
      <c r="E106" s="84">
        <v>2121379.33</v>
      </c>
    </row>
    <row r="107" spans="1:5" ht="18" customHeight="1">
      <c r="A107" s="82" t="s">
        <v>50</v>
      </c>
      <c r="B107" s="82"/>
      <c r="C107" s="82" t="s">
        <v>55</v>
      </c>
      <c r="D107" s="83">
        <v>2015</v>
      </c>
      <c r="E107" s="84">
        <v>-386106.24</v>
      </c>
    </row>
    <row r="108" spans="1:5" ht="18" customHeight="1">
      <c r="A108" s="82" t="s">
        <v>50</v>
      </c>
      <c r="B108" s="82"/>
      <c r="C108" s="82" t="s">
        <v>55</v>
      </c>
      <c r="D108" s="83">
        <v>2016</v>
      </c>
      <c r="E108" s="84">
        <v>968012.14</v>
      </c>
    </row>
    <row r="109" spans="1:5" ht="18" customHeight="1">
      <c r="A109" s="85"/>
      <c r="B109" s="85" t="s">
        <v>62</v>
      </c>
      <c r="C109" s="85"/>
      <c r="D109" s="86" t="s">
        <v>92</v>
      </c>
      <c r="E109" s="87">
        <v>24183677.7</v>
      </c>
    </row>
    <row r="110" spans="1:5" ht="18" customHeight="1">
      <c r="A110" s="74"/>
      <c r="B110" s="74"/>
      <c r="C110" s="74"/>
      <c r="D110" s="74"/>
      <c r="E110" s="74"/>
    </row>
    <row r="111" spans="1:5" ht="18" customHeight="1">
      <c r="A111" s="81" t="s">
        <v>48</v>
      </c>
      <c r="B111" s="81" t="s">
        <v>123</v>
      </c>
      <c r="C111" s="81" t="s">
        <v>94</v>
      </c>
      <c r="D111" s="81" t="s">
        <v>122</v>
      </c>
      <c r="E111" s="81" t="s">
        <v>93</v>
      </c>
    </row>
    <row r="112" spans="1:5" ht="18" customHeight="1">
      <c r="A112" s="82" t="s">
        <v>50</v>
      </c>
      <c r="B112" s="82" t="s">
        <v>63</v>
      </c>
      <c r="C112" s="82" t="s">
        <v>55</v>
      </c>
      <c r="D112" s="83">
        <v>2011</v>
      </c>
      <c r="E112" s="84">
        <v>137338.96</v>
      </c>
    </row>
    <row r="113" spans="1:5" ht="18" customHeight="1">
      <c r="A113" s="82" t="s">
        <v>50</v>
      </c>
      <c r="B113" s="82"/>
      <c r="C113" s="82" t="s">
        <v>55</v>
      </c>
      <c r="D113" s="83">
        <v>2012</v>
      </c>
      <c r="E113" s="84">
        <v>21443.55</v>
      </c>
    </row>
    <row r="114" spans="1:5" ht="18" customHeight="1">
      <c r="A114" s="82" t="s">
        <v>50</v>
      </c>
      <c r="B114" s="82"/>
      <c r="C114" s="82" t="s">
        <v>55</v>
      </c>
      <c r="D114" s="83">
        <v>2013</v>
      </c>
      <c r="E114" s="84">
        <v>-51700.64</v>
      </c>
    </row>
    <row r="115" spans="1:5" ht="18" customHeight="1">
      <c r="A115" s="82" t="s">
        <v>50</v>
      </c>
      <c r="B115" s="82"/>
      <c r="C115" s="82" t="s">
        <v>55</v>
      </c>
      <c r="D115" s="83">
        <v>2014</v>
      </c>
      <c r="E115" s="84">
        <v>50462.51</v>
      </c>
    </row>
    <row r="116" spans="1:5" ht="18" customHeight="1">
      <c r="A116" s="82" t="s">
        <v>50</v>
      </c>
      <c r="B116" s="82"/>
      <c r="C116" s="82" t="s">
        <v>55</v>
      </c>
      <c r="D116" s="83">
        <v>2015</v>
      </c>
      <c r="E116" s="84">
        <v>-39947.69</v>
      </c>
    </row>
    <row r="117" spans="1:5" ht="18" customHeight="1">
      <c r="A117" s="82" t="s">
        <v>50</v>
      </c>
      <c r="B117" s="82"/>
      <c r="C117" s="82" t="s">
        <v>55</v>
      </c>
      <c r="D117" s="83">
        <v>2016</v>
      </c>
      <c r="E117" s="84">
        <v>3372.97</v>
      </c>
    </row>
    <row r="118" spans="1:5" ht="18" customHeight="1">
      <c r="A118" s="85"/>
      <c r="B118" s="85" t="s">
        <v>63</v>
      </c>
      <c r="C118" s="85"/>
      <c r="D118" s="86" t="s">
        <v>92</v>
      </c>
      <c r="E118" s="87">
        <v>120969.65999999997</v>
      </c>
    </row>
    <row r="119" spans="1:5" ht="18" customHeight="1">
      <c r="A119" s="74"/>
      <c r="B119" s="74"/>
      <c r="C119" s="74"/>
      <c r="D119" s="74"/>
      <c r="E119" s="74"/>
    </row>
    <row r="120" spans="1:5" ht="18" customHeight="1">
      <c r="A120" s="81" t="s">
        <v>48</v>
      </c>
      <c r="B120" s="81" t="s">
        <v>123</v>
      </c>
      <c r="C120" s="81" t="s">
        <v>94</v>
      </c>
      <c r="D120" s="81" t="s">
        <v>122</v>
      </c>
      <c r="E120" s="81" t="s">
        <v>93</v>
      </c>
    </row>
    <row r="121" spans="1:5" ht="18" customHeight="1">
      <c r="A121" s="82" t="s">
        <v>50</v>
      </c>
      <c r="B121" s="82" t="s">
        <v>64</v>
      </c>
      <c r="C121" s="82" t="s">
        <v>55</v>
      </c>
      <c r="D121" s="83">
        <v>2011</v>
      </c>
      <c r="E121" s="84">
        <v>104030.18</v>
      </c>
    </row>
    <row r="122" spans="1:5" ht="18" customHeight="1">
      <c r="A122" s="82" t="s">
        <v>50</v>
      </c>
      <c r="B122" s="82"/>
      <c r="C122" s="82" t="s">
        <v>55</v>
      </c>
      <c r="D122" s="83">
        <v>2012</v>
      </c>
      <c r="E122" s="84">
        <v>3611.32</v>
      </c>
    </row>
    <row r="123" spans="1:5" ht="18" customHeight="1">
      <c r="A123" s="82" t="s">
        <v>50</v>
      </c>
      <c r="B123" s="82"/>
      <c r="C123" s="82" t="s">
        <v>55</v>
      </c>
      <c r="D123" s="83">
        <v>2013</v>
      </c>
      <c r="E123" s="84">
        <v>9177.67</v>
      </c>
    </row>
    <row r="124" spans="1:5" ht="18" customHeight="1">
      <c r="A124" s="82" t="s">
        <v>50</v>
      </c>
      <c r="B124" s="82"/>
      <c r="C124" s="82" t="s">
        <v>55</v>
      </c>
      <c r="D124" s="83">
        <v>2014</v>
      </c>
      <c r="E124" s="84">
        <v>-257.41</v>
      </c>
    </row>
    <row r="125" spans="1:5" ht="18" customHeight="1">
      <c r="A125" s="82" t="s">
        <v>50</v>
      </c>
      <c r="B125" s="82"/>
      <c r="C125" s="82" t="s">
        <v>55</v>
      </c>
      <c r="D125" s="83">
        <v>2015</v>
      </c>
      <c r="E125" s="84">
        <v>25048.3</v>
      </c>
    </row>
    <row r="126" spans="1:5" ht="18" customHeight="1">
      <c r="A126" s="82" t="s">
        <v>50</v>
      </c>
      <c r="B126" s="82"/>
      <c r="C126" s="82" t="s">
        <v>55</v>
      </c>
      <c r="D126" s="83">
        <v>2016</v>
      </c>
      <c r="E126" s="84">
        <v>17488.36</v>
      </c>
    </row>
    <row r="127" spans="1:5" ht="18" customHeight="1">
      <c r="A127" s="85"/>
      <c r="B127" s="85" t="s">
        <v>64</v>
      </c>
      <c r="C127" s="85"/>
      <c r="D127" s="86" t="s">
        <v>92</v>
      </c>
      <c r="E127" s="87">
        <v>159098.41999999998</v>
      </c>
    </row>
    <row r="128" spans="1:5" ht="18" customHeight="1">
      <c r="A128" s="74"/>
      <c r="B128" s="74"/>
      <c r="C128" s="74"/>
      <c r="D128" s="74"/>
      <c r="E128" s="74"/>
    </row>
    <row r="129" spans="1:5" ht="18" customHeight="1">
      <c r="A129" s="81" t="s">
        <v>48</v>
      </c>
      <c r="B129" s="81" t="s">
        <v>123</v>
      </c>
      <c r="C129" s="81" t="s">
        <v>94</v>
      </c>
      <c r="D129" s="81" t="s">
        <v>122</v>
      </c>
      <c r="E129" s="81" t="s">
        <v>93</v>
      </c>
    </row>
    <row r="130" spans="1:5" ht="18" customHeight="1">
      <c r="A130" s="82" t="s">
        <v>50</v>
      </c>
      <c r="B130" s="82" t="s">
        <v>65</v>
      </c>
      <c r="C130" s="82" t="s">
        <v>55</v>
      </c>
      <c r="D130" s="83">
        <v>2011</v>
      </c>
      <c r="E130" s="84">
        <v>47080.34</v>
      </c>
    </row>
    <row r="131" spans="1:5" ht="18" customHeight="1">
      <c r="A131" s="82" t="s">
        <v>50</v>
      </c>
      <c r="B131" s="82"/>
      <c r="C131" s="82" t="s">
        <v>55</v>
      </c>
      <c r="D131" s="83">
        <v>2012</v>
      </c>
      <c r="E131" s="84">
        <v>-6887.31</v>
      </c>
    </row>
    <row r="132" spans="1:5" ht="18" customHeight="1">
      <c r="A132" s="82" t="s">
        <v>50</v>
      </c>
      <c r="B132" s="82"/>
      <c r="C132" s="82" t="s">
        <v>55</v>
      </c>
      <c r="D132" s="83">
        <v>2013</v>
      </c>
      <c r="E132" s="84">
        <v>53396.93</v>
      </c>
    </row>
    <row r="133" spans="1:5" ht="18" customHeight="1">
      <c r="A133" s="82" t="s">
        <v>50</v>
      </c>
      <c r="B133" s="82"/>
      <c r="C133" s="82" t="s">
        <v>55</v>
      </c>
      <c r="D133" s="83">
        <v>2014</v>
      </c>
      <c r="E133" s="84">
        <v>-7249.21</v>
      </c>
    </row>
    <row r="134" spans="1:5" ht="18" customHeight="1">
      <c r="A134" s="82" t="s">
        <v>50</v>
      </c>
      <c r="B134" s="82"/>
      <c r="C134" s="82" t="s">
        <v>55</v>
      </c>
      <c r="D134" s="83">
        <v>2015</v>
      </c>
      <c r="E134" s="84">
        <v>2206.63</v>
      </c>
    </row>
    <row r="135" spans="1:5" ht="18" customHeight="1">
      <c r="A135" s="82" t="s">
        <v>50</v>
      </c>
      <c r="B135" s="82"/>
      <c r="C135" s="82" t="s">
        <v>55</v>
      </c>
      <c r="D135" s="83">
        <v>2016</v>
      </c>
      <c r="E135" s="84">
        <v>-21226.15</v>
      </c>
    </row>
    <row r="136" spans="1:5" ht="18" customHeight="1">
      <c r="A136" s="85"/>
      <c r="B136" s="85" t="s">
        <v>65</v>
      </c>
      <c r="C136" s="85"/>
      <c r="D136" s="86" t="s">
        <v>92</v>
      </c>
      <c r="E136" s="87">
        <v>67321.23000000001</v>
      </c>
    </row>
    <row r="137" spans="1:5" ht="18" customHeight="1">
      <c r="A137" s="74"/>
      <c r="B137" s="74"/>
      <c r="C137" s="74"/>
      <c r="D137" s="74"/>
      <c r="E137" s="74"/>
    </row>
    <row r="138" spans="1:5" ht="18" customHeight="1">
      <c r="A138" s="81" t="s">
        <v>48</v>
      </c>
      <c r="B138" s="81" t="s">
        <v>123</v>
      </c>
      <c r="C138" s="81" t="s">
        <v>94</v>
      </c>
      <c r="D138" s="81" t="s">
        <v>122</v>
      </c>
      <c r="E138" s="81" t="s">
        <v>93</v>
      </c>
    </row>
    <row r="139" spans="1:5" ht="18" customHeight="1">
      <c r="A139" s="82" t="s">
        <v>50</v>
      </c>
      <c r="B139" s="82" t="s">
        <v>66</v>
      </c>
      <c r="C139" s="82" t="s">
        <v>55</v>
      </c>
      <c r="D139" s="83">
        <v>2011</v>
      </c>
      <c r="E139" s="84">
        <v>19824076.17</v>
      </c>
    </row>
    <row r="140" spans="1:5" ht="18" customHeight="1">
      <c r="A140" s="82" t="s">
        <v>50</v>
      </c>
      <c r="B140" s="82"/>
      <c r="C140" s="82" t="s">
        <v>55</v>
      </c>
      <c r="D140" s="83">
        <v>2012</v>
      </c>
      <c r="E140" s="84">
        <v>368143.31</v>
      </c>
    </row>
    <row r="141" spans="1:5" ht="18" customHeight="1">
      <c r="A141" s="82" t="s">
        <v>50</v>
      </c>
      <c r="B141" s="82"/>
      <c r="C141" s="82" t="s">
        <v>55</v>
      </c>
      <c r="D141" s="83">
        <v>2013</v>
      </c>
      <c r="E141" s="84">
        <v>5514589.4</v>
      </c>
    </row>
    <row r="142" spans="1:5" ht="18" customHeight="1">
      <c r="A142" s="82" t="s">
        <v>50</v>
      </c>
      <c r="B142" s="82"/>
      <c r="C142" s="82" t="s">
        <v>55</v>
      </c>
      <c r="D142" s="83">
        <v>2014</v>
      </c>
      <c r="E142" s="84">
        <v>700467.49</v>
      </c>
    </row>
    <row r="143" spans="1:5" ht="18" customHeight="1">
      <c r="A143" s="82" t="s">
        <v>50</v>
      </c>
      <c r="B143" s="82"/>
      <c r="C143" s="82" t="s">
        <v>55</v>
      </c>
      <c r="D143" s="83">
        <v>2015</v>
      </c>
      <c r="E143" s="84">
        <v>10979695.99</v>
      </c>
    </row>
    <row r="144" spans="1:5" ht="18" customHeight="1">
      <c r="A144" s="82" t="s">
        <v>50</v>
      </c>
      <c r="B144" s="82"/>
      <c r="C144" s="82" t="s">
        <v>55</v>
      </c>
      <c r="D144" s="83">
        <v>2016</v>
      </c>
      <c r="E144" s="84">
        <v>7786893.16</v>
      </c>
    </row>
    <row r="145" spans="1:5" ht="18" customHeight="1">
      <c r="A145" s="85"/>
      <c r="B145" s="85" t="s">
        <v>66</v>
      </c>
      <c r="C145" s="85"/>
      <c r="D145" s="86" t="s">
        <v>92</v>
      </c>
      <c r="E145" s="87">
        <v>45173865.519999996</v>
      </c>
    </row>
    <row r="146" spans="1:5" ht="18" customHeight="1">
      <c r="A146" s="74"/>
      <c r="B146" s="74"/>
      <c r="C146" s="74"/>
      <c r="D146" s="74"/>
      <c r="E146" s="74"/>
    </row>
    <row r="147" spans="1:5" ht="18" customHeight="1">
      <c r="A147" s="81" t="s">
        <v>48</v>
      </c>
      <c r="B147" s="81" t="s">
        <v>123</v>
      </c>
      <c r="C147" s="81" t="s">
        <v>94</v>
      </c>
      <c r="D147" s="81" t="s">
        <v>122</v>
      </c>
      <c r="E147" s="81" t="s">
        <v>93</v>
      </c>
    </row>
    <row r="148" spans="1:5" ht="18" customHeight="1">
      <c r="A148" s="82" t="s">
        <v>50</v>
      </c>
      <c r="B148" s="82" t="s">
        <v>67</v>
      </c>
      <c r="C148" s="82" t="s">
        <v>55</v>
      </c>
      <c r="D148" s="83">
        <v>2011</v>
      </c>
      <c r="E148" s="84">
        <v>1235016.29</v>
      </c>
    </row>
    <row r="149" spans="1:5" ht="18" customHeight="1">
      <c r="A149" s="82" t="s">
        <v>50</v>
      </c>
      <c r="B149" s="82"/>
      <c r="C149" s="82" t="s">
        <v>55</v>
      </c>
      <c r="D149" s="83">
        <v>2012</v>
      </c>
      <c r="E149" s="84">
        <v>3273130.83</v>
      </c>
    </row>
    <row r="150" spans="1:5" ht="18" customHeight="1">
      <c r="A150" s="82" t="s">
        <v>50</v>
      </c>
      <c r="B150" s="82"/>
      <c r="C150" s="82" t="s">
        <v>55</v>
      </c>
      <c r="D150" s="83">
        <v>2013</v>
      </c>
      <c r="E150" s="84">
        <v>-1949890.54</v>
      </c>
    </row>
    <row r="151" spans="1:5" ht="18" customHeight="1">
      <c r="A151" s="82" t="s">
        <v>50</v>
      </c>
      <c r="B151" s="82"/>
      <c r="C151" s="82" t="s">
        <v>55</v>
      </c>
      <c r="D151" s="83">
        <v>2014</v>
      </c>
      <c r="E151" s="84">
        <v>513565.57</v>
      </c>
    </row>
    <row r="152" spans="1:5" ht="18" customHeight="1">
      <c r="A152" s="82" t="s">
        <v>50</v>
      </c>
      <c r="B152" s="82"/>
      <c r="C152" s="82" t="s">
        <v>55</v>
      </c>
      <c r="D152" s="83">
        <v>2015</v>
      </c>
      <c r="E152" s="84">
        <v>223380.74</v>
      </c>
    </row>
    <row r="153" spans="1:5" ht="18" customHeight="1">
      <c r="A153" s="82" t="s">
        <v>50</v>
      </c>
      <c r="B153" s="82"/>
      <c r="C153" s="82" t="s">
        <v>55</v>
      </c>
      <c r="D153" s="83">
        <v>2016</v>
      </c>
      <c r="E153" s="84">
        <v>2049502.88</v>
      </c>
    </row>
    <row r="154" spans="1:5" ht="18" customHeight="1">
      <c r="A154" s="85"/>
      <c r="B154" s="85" t="s">
        <v>67</v>
      </c>
      <c r="C154" s="85"/>
      <c r="D154" s="86" t="s">
        <v>92</v>
      </c>
      <c r="E154" s="87">
        <v>5344705.77</v>
      </c>
    </row>
    <row r="155" spans="1:5" ht="18" customHeight="1">
      <c r="A155" s="74"/>
      <c r="B155" s="74"/>
      <c r="C155" s="74"/>
      <c r="D155" s="74"/>
      <c r="E155" s="74"/>
    </row>
    <row r="156" spans="1:5" ht="18" customHeight="1">
      <c r="A156" s="81" t="s">
        <v>48</v>
      </c>
      <c r="B156" s="81" t="s">
        <v>123</v>
      </c>
      <c r="C156" s="81" t="s">
        <v>94</v>
      </c>
      <c r="D156" s="81" t="s">
        <v>122</v>
      </c>
      <c r="E156" s="81" t="s">
        <v>93</v>
      </c>
    </row>
    <row r="157" spans="1:5" ht="18" customHeight="1">
      <c r="A157" s="82" t="s">
        <v>50</v>
      </c>
      <c r="B157" s="82" t="s">
        <v>68</v>
      </c>
      <c r="C157" s="82" t="s">
        <v>55</v>
      </c>
      <c r="D157" s="83">
        <v>2011</v>
      </c>
      <c r="E157" s="84">
        <v>31063910.78</v>
      </c>
    </row>
    <row r="158" spans="1:5" ht="18" customHeight="1">
      <c r="A158" s="82" t="s">
        <v>50</v>
      </c>
      <c r="B158" s="82"/>
      <c r="C158" s="82" t="s">
        <v>55</v>
      </c>
      <c r="D158" s="83">
        <v>2012</v>
      </c>
      <c r="E158" s="84">
        <v>847710.52</v>
      </c>
    </row>
    <row r="159" spans="1:5" ht="18" customHeight="1">
      <c r="A159" s="82" t="s">
        <v>50</v>
      </c>
      <c r="B159" s="82"/>
      <c r="C159" s="82" t="s">
        <v>55</v>
      </c>
      <c r="D159" s="83">
        <v>2013</v>
      </c>
      <c r="E159" s="84">
        <v>-5731169.64</v>
      </c>
    </row>
    <row r="160" spans="1:5" ht="18" customHeight="1">
      <c r="A160" s="82" t="s">
        <v>50</v>
      </c>
      <c r="B160" s="82"/>
      <c r="C160" s="82" t="s">
        <v>55</v>
      </c>
      <c r="D160" s="83">
        <v>2014</v>
      </c>
      <c r="E160" s="84">
        <v>-1330843.57</v>
      </c>
    </row>
    <row r="161" spans="1:5" ht="18" customHeight="1">
      <c r="A161" s="82" t="s">
        <v>50</v>
      </c>
      <c r="B161" s="82"/>
      <c r="C161" s="82" t="s">
        <v>55</v>
      </c>
      <c r="D161" s="83">
        <v>2015</v>
      </c>
      <c r="E161" s="84">
        <v>-2864849.07</v>
      </c>
    </row>
    <row r="162" spans="1:5" ht="18" customHeight="1">
      <c r="A162" s="82" t="s">
        <v>50</v>
      </c>
      <c r="B162" s="82"/>
      <c r="C162" s="82" t="s">
        <v>55</v>
      </c>
      <c r="D162" s="83">
        <v>2016</v>
      </c>
      <c r="E162" s="84">
        <v>19985656.82</v>
      </c>
    </row>
    <row r="163" spans="1:5" ht="18" customHeight="1">
      <c r="A163" s="85"/>
      <c r="B163" s="85" t="s">
        <v>68</v>
      </c>
      <c r="C163" s="85"/>
      <c r="D163" s="86" t="s">
        <v>92</v>
      </c>
      <c r="E163" s="87">
        <v>41970415.84</v>
      </c>
    </row>
    <row r="164" spans="1:5" ht="18" customHeight="1">
      <c r="A164" s="74"/>
      <c r="B164" s="74"/>
      <c r="C164" s="74"/>
      <c r="D164" s="74"/>
      <c r="E164" s="74"/>
    </row>
    <row r="165" spans="1:5" ht="18" customHeight="1">
      <c r="A165" s="81" t="s">
        <v>48</v>
      </c>
      <c r="B165" s="81" t="s">
        <v>123</v>
      </c>
      <c r="C165" s="81" t="s">
        <v>94</v>
      </c>
      <c r="D165" s="81" t="s">
        <v>122</v>
      </c>
      <c r="E165" s="81" t="s">
        <v>93</v>
      </c>
    </row>
    <row r="166" spans="1:5" ht="18" customHeight="1">
      <c r="A166" s="82" t="s">
        <v>50</v>
      </c>
      <c r="B166" s="82" t="s">
        <v>69</v>
      </c>
      <c r="C166" s="82" t="s">
        <v>55</v>
      </c>
      <c r="D166" s="83">
        <v>2011</v>
      </c>
      <c r="E166" s="84">
        <v>3031104.75</v>
      </c>
    </row>
    <row r="167" spans="1:5" ht="18" customHeight="1">
      <c r="A167" s="82" t="s">
        <v>50</v>
      </c>
      <c r="B167" s="82"/>
      <c r="C167" s="82" t="s">
        <v>55</v>
      </c>
      <c r="D167" s="83">
        <v>2012</v>
      </c>
      <c r="E167" s="84">
        <v>-480277</v>
      </c>
    </row>
    <row r="168" spans="1:5" ht="18" customHeight="1">
      <c r="A168" s="82" t="s">
        <v>50</v>
      </c>
      <c r="B168" s="82"/>
      <c r="C168" s="82" t="s">
        <v>55</v>
      </c>
      <c r="D168" s="83">
        <v>2013</v>
      </c>
      <c r="E168" s="84">
        <v>-451709.32</v>
      </c>
    </row>
    <row r="169" spans="1:5" ht="18" customHeight="1">
      <c r="A169" s="82" t="s">
        <v>50</v>
      </c>
      <c r="B169" s="82"/>
      <c r="C169" s="82" t="s">
        <v>55</v>
      </c>
      <c r="D169" s="83">
        <v>2014</v>
      </c>
      <c r="E169" s="84">
        <v>1028578.99</v>
      </c>
    </row>
    <row r="170" spans="1:5" ht="18" customHeight="1">
      <c r="A170" s="82" t="s">
        <v>50</v>
      </c>
      <c r="B170" s="82"/>
      <c r="C170" s="82" t="s">
        <v>55</v>
      </c>
      <c r="D170" s="83">
        <v>2015</v>
      </c>
      <c r="E170" s="84">
        <v>701841.49</v>
      </c>
    </row>
    <row r="171" spans="1:5" ht="18" customHeight="1">
      <c r="A171" s="82" t="s">
        <v>50</v>
      </c>
      <c r="B171" s="82"/>
      <c r="C171" s="82" t="s">
        <v>55</v>
      </c>
      <c r="D171" s="83">
        <v>2016</v>
      </c>
      <c r="E171" s="84">
        <v>1884057.51</v>
      </c>
    </row>
    <row r="172" spans="1:5" ht="18" customHeight="1">
      <c r="A172" s="85"/>
      <c r="B172" s="85" t="s">
        <v>69</v>
      </c>
      <c r="C172" s="85"/>
      <c r="D172" s="86" t="s">
        <v>92</v>
      </c>
      <c r="E172" s="87">
        <v>5713596.42</v>
      </c>
    </row>
    <row r="173" spans="1:5" ht="18" customHeight="1">
      <c r="A173" s="74"/>
      <c r="B173" s="74"/>
      <c r="C173" s="74"/>
      <c r="D173" s="74"/>
      <c r="E173" s="74"/>
    </row>
    <row r="174" spans="1:5" ht="18" customHeight="1">
      <c r="A174" s="81" t="s">
        <v>48</v>
      </c>
      <c r="B174" s="81" t="s">
        <v>123</v>
      </c>
      <c r="C174" s="81" t="s">
        <v>94</v>
      </c>
      <c r="D174" s="81" t="s">
        <v>122</v>
      </c>
      <c r="E174" s="81" t="s">
        <v>93</v>
      </c>
    </row>
    <row r="175" spans="1:5" ht="18" customHeight="1">
      <c r="A175" s="82" t="s">
        <v>50</v>
      </c>
      <c r="B175" s="82" t="s">
        <v>70</v>
      </c>
      <c r="C175" s="82" t="s">
        <v>55</v>
      </c>
      <c r="D175" s="83">
        <v>2011</v>
      </c>
      <c r="E175" s="84">
        <v>7543238.78</v>
      </c>
    </row>
    <row r="176" spans="1:5" ht="18" customHeight="1">
      <c r="A176" s="82" t="s">
        <v>50</v>
      </c>
      <c r="B176" s="82"/>
      <c r="C176" s="82" t="s">
        <v>55</v>
      </c>
      <c r="D176" s="83">
        <v>2012</v>
      </c>
      <c r="E176" s="84">
        <v>1790880.89</v>
      </c>
    </row>
    <row r="177" spans="1:5" ht="18" customHeight="1">
      <c r="A177" s="82" t="s">
        <v>50</v>
      </c>
      <c r="B177" s="82"/>
      <c r="C177" s="82" t="s">
        <v>55</v>
      </c>
      <c r="D177" s="83">
        <v>2013</v>
      </c>
      <c r="E177" s="84">
        <v>845407.43</v>
      </c>
    </row>
    <row r="178" spans="1:5" ht="18" customHeight="1">
      <c r="A178" s="82" t="s">
        <v>50</v>
      </c>
      <c r="B178" s="82"/>
      <c r="C178" s="82" t="s">
        <v>55</v>
      </c>
      <c r="D178" s="83">
        <v>2014</v>
      </c>
      <c r="E178" s="84">
        <v>-2236029.34</v>
      </c>
    </row>
    <row r="179" spans="1:5" ht="18" customHeight="1">
      <c r="A179" s="82" t="s">
        <v>50</v>
      </c>
      <c r="B179" s="82"/>
      <c r="C179" s="82" t="s">
        <v>55</v>
      </c>
      <c r="D179" s="83">
        <v>2015</v>
      </c>
      <c r="E179" s="84">
        <v>1876687.48</v>
      </c>
    </row>
    <row r="180" spans="1:5" ht="18" customHeight="1">
      <c r="A180" s="82" t="s">
        <v>50</v>
      </c>
      <c r="B180" s="82"/>
      <c r="C180" s="82" t="s">
        <v>55</v>
      </c>
      <c r="D180" s="83">
        <v>2016</v>
      </c>
      <c r="E180" s="84">
        <v>6598580.29</v>
      </c>
    </row>
    <row r="181" spans="1:5" ht="18" customHeight="1">
      <c r="A181" s="85"/>
      <c r="B181" s="85" t="s">
        <v>70</v>
      </c>
      <c r="C181" s="85"/>
      <c r="D181" s="86" t="s">
        <v>92</v>
      </c>
      <c r="E181" s="87">
        <v>16418765.530000001</v>
      </c>
    </row>
    <row r="182" spans="1:5" ht="18" customHeight="1">
      <c r="A182" s="74"/>
      <c r="B182" s="74"/>
      <c r="C182" s="74"/>
      <c r="D182" s="74"/>
      <c r="E182" s="74"/>
    </row>
    <row r="183" spans="1:5" ht="18" customHeight="1">
      <c r="A183" s="81" t="s">
        <v>48</v>
      </c>
      <c r="B183" s="81" t="s">
        <v>123</v>
      </c>
      <c r="C183" s="81" t="s">
        <v>94</v>
      </c>
      <c r="D183" s="81" t="s">
        <v>122</v>
      </c>
      <c r="E183" s="81" t="s">
        <v>93</v>
      </c>
    </row>
    <row r="184" spans="1:5" ht="18" customHeight="1">
      <c r="A184" s="82" t="s">
        <v>50</v>
      </c>
      <c r="B184" s="82" t="s">
        <v>71</v>
      </c>
      <c r="C184" s="82" t="s">
        <v>55</v>
      </c>
      <c r="D184" s="83">
        <v>2011</v>
      </c>
      <c r="E184" s="84">
        <v>82401.85</v>
      </c>
    </row>
    <row r="185" spans="1:5" ht="18" customHeight="1">
      <c r="A185" s="82" t="s">
        <v>50</v>
      </c>
      <c r="B185" s="82"/>
      <c r="C185" s="82" t="s">
        <v>55</v>
      </c>
      <c r="D185" s="83">
        <v>2012</v>
      </c>
      <c r="E185" s="84">
        <v>3087.75</v>
      </c>
    </row>
    <row r="186" spans="1:5" ht="18" customHeight="1">
      <c r="A186" s="82" t="s">
        <v>50</v>
      </c>
      <c r="B186" s="82"/>
      <c r="C186" s="82" t="s">
        <v>55</v>
      </c>
      <c r="D186" s="83">
        <v>2013</v>
      </c>
      <c r="E186" s="84">
        <v>40895.35</v>
      </c>
    </row>
    <row r="187" spans="1:5" ht="18" customHeight="1">
      <c r="A187" s="82" t="s">
        <v>50</v>
      </c>
      <c r="B187" s="82"/>
      <c r="C187" s="82" t="s">
        <v>55</v>
      </c>
      <c r="D187" s="83">
        <v>2014</v>
      </c>
      <c r="E187" s="84">
        <v>23988.21</v>
      </c>
    </row>
    <row r="188" spans="1:5" ht="18" customHeight="1">
      <c r="A188" s="82" t="s">
        <v>50</v>
      </c>
      <c r="B188" s="82"/>
      <c r="C188" s="82" t="s">
        <v>55</v>
      </c>
      <c r="D188" s="83">
        <v>2015</v>
      </c>
      <c r="E188" s="84">
        <v>-26819.31</v>
      </c>
    </row>
    <row r="189" spans="1:5" ht="18" customHeight="1">
      <c r="A189" s="82" t="s">
        <v>50</v>
      </c>
      <c r="B189" s="82"/>
      <c r="C189" s="82" t="s">
        <v>55</v>
      </c>
      <c r="D189" s="83">
        <v>2016</v>
      </c>
      <c r="E189" s="84">
        <v>151664.45</v>
      </c>
    </row>
    <row r="190" spans="1:5" ht="18" customHeight="1">
      <c r="A190" s="85"/>
      <c r="B190" s="85" t="s">
        <v>71</v>
      </c>
      <c r="C190" s="85"/>
      <c r="D190" s="86" t="s">
        <v>92</v>
      </c>
      <c r="E190" s="87">
        <v>275218.30000000005</v>
      </c>
    </row>
    <row r="191" spans="1:5" ht="18" customHeight="1">
      <c r="A191" s="74"/>
      <c r="B191" s="74"/>
      <c r="C191" s="74"/>
      <c r="D191" s="74"/>
      <c r="E191" s="74"/>
    </row>
    <row r="192" spans="1:5" ht="18" customHeight="1">
      <c r="A192" s="81" t="s">
        <v>48</v>
      </c>
      <c r="B192" s="81" t="s">
        <v>123</v>
      </c>
      <c r="C192" s="81" t="s">
        <v>94</v>
      </c>
      <c r="D192" s="81" t="s">
        <v>122</v>
      </c>
      <c r="E192" s="81" t="s">
        <v>93</v>
      </c>
    </row>
    <row r="193" spans="1:5" ht="18" customHeight="1">
      <c r="A193" s="82" t="s">
        <v>50</v>
      </c>
      <c r="B193" s="82" t="s">
        <v>72</v>
      </c>
      <c r="C193" s="82" t="s">
        <v>55</v>
      </c>
      <c r="D193" s="83">
        <v>2011</v>
      </c>
      <c r="E193" s="84">
        <v>1062383.52</v>
      </c>
    </row>
    <row r="194" spans="1:5" ht="18" customHeight="1">
      <c r="A194" s="82" t="s">
        <v>50</v>
      </c>
      <c r="B194" s="82"/>
      <c r="C194" s="82" t="s">
        <v>55</v>
      </c>
      <c r="D194" s="83">
        <v>2012</v>
      </c>
      <c r="E194" s="84">
        <v>47734.28</v>
      </c>
    </row>
    <row r="195" spans="1:5" ht="18" customHeight="1">
      <c r="A195" s="82" t="s">
        <v>50</v>
      </c>
      <c r="B195" s="82"/>
      <c r="C195" s="82" t="s">
        <v>55</v>
      </c>
      <c r="D195" s="83">
        <v>2013</v>
      </c>
      <c r="E195" s="84">
        <v>-113377.72</v>
      </c>
    </row>
    <row r="196" spans="1:5" ht="18" customHeight="1">
      <c r="A196" s="82" t="s">
        <v>50</v>
      </c>
      <c r="B196" s="82"/>
      <c r="C196" s="82" t="s">
        <v>55</v>
      </c>
      <c r="D196" s="83">
        <v>2014</v>
      </c>
      <c r="E196" s="84">
        <v>-932271.75</v>
      </c>
    </row>
    <row r="197" spans="1:5" ht="18" customHeight="1">
      <c r="A197" s="82" t="s">
        <v>50</v>
      </c>
      <c r="B197" s="82"/>
      <c r="C197" s="82" t="s">
        <v>55</v>
      </c>
      <c r="D197" s="83">
        <v>2015</v>
      </c>
      <c r="E197" s="84">
        <v>66764.86</v>
      </c>
    </row>
    <row r="198" spans="1:5" ht="18" customHeight="1">
      <c r="A198" s="82" t="s">
        <v>50</v>
      </c>
      <c r="B198" s="82"/>
      <c r="C198" s="82" t="s">
        <v>55</v>
      </c>
      <c r="D198" s="83">
        <v>2016</v>
      </c>
      <c r="E198" s="84">
        <v>97620.04</v>
      </c>
    </row>
    <row r="199" spans="1:5" ht="18" customHeight="1">
      <c r="A199" s="85"/>
      <c r="B199" s="85" t="s">
        <v>72</v>
      </c>
      <c r="C199" s="85"/>
      <c r="D199" s="86" t="s">
        <v>92</v>
      </c>
      <c r="E199" s="87">
        <v>228853.23000000007</v>
      </c>
    </row>
    <row r="200" spans="1:5" ht="18" customHeight="1">
      <c r="A200" s="74"/>
      <c r="B200" s="74"/>
      <c r="C200" s="74"/>
      <c r="D200" s="74"/>
      <c r="E200" s="74"/>
    </row>
    <row r="201" spans="1:5" ht="18" customHeight="1">
      <c r="A201" s="81" t="s">
        <v>48</v>
      </c>
      <c r="B201" s="81" t="s">
        <v>123</v>
      </c>
      <c r="C201" s="81" t="s">
        <v>94</v>
      </c>
      <c r="D201" s="81" t="s">
        <v>122</v>
      </c>
      <c r="E201" s="81" t="s">
        <v>93</v>
      </c>
    </row>
    <row r="202" spans="1:5" ht="18" customHeight="1">
      <c r="A202" s="82" t="s">
        <v>50</v>
      </c>
      <c r="B202" s="82" t="s">
        <v>73</v>
      </c>
      <c r="C202" s="82" t="s">
        <v>55</v>
      </c>
      <c r="D202" s="83">
        <v>2011</v>
      </c>
      <c r="E202" s="84">
        <v>1039840.25</v>
      </c>
    </row>
    <row r="203" spans="1:5" ht="18" customHeight="1">
      <c r="A203" s="82" t="s">
        <v>50</v>
      </c>
      <c r="B203" s="82"/>
      <c r="C203" s="82" t="s">
        <v>55</v>
      </c>
      <c r="D203" s="83">
        <v>2012</v>
      </c>
      <c r="E203" s="84">
        <v>-336907.22</v>
      </c>
    </row>
    <row r="204" spans="1:5" ht="18" customHeight="1">
      <c r="A204" s="82" t="s">
        <v>50</v>
      </c>
      <c r="B204" s="82"/>
      <c r="C204" s="82" t="s">
        <v>55</v>
      </c>
      <c r="D204" s="83">
        <v>2013</v>
      </c>
      <c r="E204" s="84">
        <v>-430724.85</v>
      </c>
    </row>
    <row r="205" spans="1:5" ht="18" customHeight="1">
      <c r="A205" s="82" t="s">
        <v>50</v>
      </c>
      <c r="B205" s="82"/>
      <c r="C205" s="82" t="s">
        <v>55</v>
      </c>
      <c r="D205" s="83">
        <v>2014</v>
      </c>
      <c r="E205" s="84">
        <v>486811.14</v>
      </c>
    </row>
    <row r="206" spans="1:5" ht="18" customHeight="1">
      <c r="A206" s="82" t="s">
        <v>50</v>
      </c>
      <c r="B206" s="82"/>
      <c r="C206" s="82" t="s">
        <v>55</v>
      </c>
      <c r="D206" s="83">
        <v>2015</v>
      </c>
      <c r="E206" s="84">
        <v>2003840.64</v>
      </c>
    </row>
    <row r="207" spans="1:5" ht="18" customHeight="1">
      <c r="A207" s="82" t="s">
        <v>50</v>
      </c>
      <c r="B207" s="82"/>
      <c r="C207" s="82" t="s">
        <v>55</v>
      </c>
      <c r="D207" s="83">
        <v>2016</v>
      </c>
      <c r="E207" s="84">
        <v>9143700.13</v>
      </c>
    </row>
    <row r="208" spans="1:5" ht="18" customHeight="1">
      <c r="A208" s="85"/>
      <c r="B208" s="85" t="s">
        <v>73</v>
      </c>
      <c r="C208" s="85"/>
      <c r="D208" s="86" t="s">
        <v>92</v>
      </c>
      <c r="E208" s="87">
        <v>11906560.09</v>
      </c>
    </row>
    <row r="209" spans="1:5" ht="18" customHeight="1">
      <c r="A209" s="74"/>
      <c r="B209" s="74"/>
      <c r="C209" s="74"/>
      <c r="D209" s="74"/>
      <c r="E209" s="74"/>
    </row>
    <row r="210" spans="1:5" ht="18" customHeight="1">
      <c r="A210" s="81" t="s">
        <v>48</v>
      </c>
      <c r="B210" s="81" t="s">
        <v>123</v>
      </c>
      <c r="C210" s="81" t="s">
        <v>94</v>
      </c>
      <c r="D210" s="81" t="s">
        <v>122</v>
      </c>
      <c r="E210" s="81" t="s">
        <v>93</v>
      </c>
    </row>
    <row r="211" spans="1:5" ht="18" customHeight="1">
      <c r="A211" s="82" t="s">
        <v>50</v>
      </c>
      <c r="B211" s="82" t="s">
        <v>74</v>
      </c>
      <c r="C211" s="82" t="s">
        <v>55</v>
      </c>
      <c r="D211" s="83">
        <v>2011</v>
      </c>
      <c r="E211" s="84">
        <v>9335162.39</v>
      </c>
    </row>
    <row r="212" spans="1:5" ht="18" customHeight="1">
      <c r="A212" s="82" t="s">
        <v>50</v>
      </c>
      <c r="B212" s="82"/>
      <c r="C212" s="82" t="s">
        <v>55</v>
      </c>
      <c r="D212" s="83">
        <v>2012</v>
      </c>
      <c r="E212" s="84">
        <v>-4271428.83</v>
      </c>
    </row>
    <row r="213" spans="1:5" ht="18" customHeight="1">
      <c r="A213" s="82" t="s">
        <v>50</v>
      </c>
      <c r="B213" s="82"/>
      <c r="C213" s="82" t="s">
        <v>55</v>
      </c>
      <c r="D213" s="83">
        <v>2013</v>
      </c>
      <c r="E213" s="84">
        <v>-989461.55</v>
      </c>
    </row>
    <row r="214" spans="1:5" ht="18" customHeight="1">
      <c r="A214" s="82" t="s">
        <v>50</v>
      </c>
      <c r="B214" s="82"/>
      <c r="C214" s="82" t="s">
        <v>55</v>
      </c>
      <c r="D214" s="83">
        <v>2014</v>
      </c>
      <c r="E214" s="84">
        <v>1178676.43</v>
      </c>
    </row>
    <row r="215" spans="1:5" ht="18" customHeight="1">
      <c r="A215" s="82" t="s">
        <v>50</v>
      </c>
      <c r="B215" s="82"/>
      <c r="C215" s="82" t="s">
        <v>55</v>
      </c>
      <c r="D215" s="83">
        <v>2015</v>
      </c>
      <c r="E215" s="84">
        <v>6808597.07</v>
      </c>
    </row>
    <row r="216" spans="1:5" ht="18" customHeight="1">
      <c r="A216" s="82" t="s">
        <v>50</v>
      </c>
      <c r="B216" s="82"/>
      <c r="C216" s="82" t="s">
        <v>55</v>
      </c>
      <c r="D216" s="83">
        <v>2016</v>
      </c>
      <c r="E216" s="84">
        <v>-1516580.79</v>
      </c>
    </row>
    <row r="217" spans="1:5" ht="18" customHeight="1">
      <c r="A217" s="85"/>
      <c r="B217" s="85" t="s">
        <v>74</v>
      </c>
      <c r="C217" s="85"/>
      <c r="D217" s="86" t="s">
        <v>92</v>
      </c>
      <c r="E217" s="87">
        <v>10544964.720000003</v>
      </c>
    </row>
    <row r="218" spans="1:5" ht="18" customHeight="1">
      <c r="A218" s="74"/>
      <c r="B218" s="74"/>
      <c r="C218" s="74"/>
      <c r="D218" s="74"/>
      <c r="E218" s="74"/>
    </row>
    <row r="219" spans="1:5" ht="18" customHeight="1">
      <c r="A219" s="81" t="s">
        <v>48</v>
      </c>
      <c r="B219" s="81" t="s">
        <v>123</v>
      </c>
      <c r="C219" s="81" t="s">
        <v>94</v>
      </c>
      <c r="D219" s="81" t="s">
        <v>122</v>
      </c>
      <c r="E219" s="81" t="s">
        <v>93</v>
      </c>
    </row>
    <row r="220" spans="1:5" ht="18" customHeight="1">
      <c r="A220" s="82" t="s">
        <v>50</v>
      </c>
      <c r="B220" s="82" t="s">
        <v>75</v>
      </c>
      <c r="C220" s="82" t="s">
        <v>55</v>
      </c>
      <c r="D220" s="83">
        <v>2011</v>
      </c>
      <c r="E220" s="84">
        <v>29883163.67</v>
      </c>
    </row>
    <row r="221" spans="1:5" ht="18" customHeight="1">
      <c r="A221" s="82" t="s">
        <v>50</v>
      </c>
      <c r="B221" s="82"/>
      <c r="C221" s="82" t="s">
        <v>55</v>
      </c>
      <c r="D221" s="83">
        <v>2012</v>
      </c>
      <c r="E221" s="84">
        <v>-13037434.41</v>
      </c>
    </row>
    <row r="222" spans="1:5" ht="18" customHeight="1">
      <c r="A222" s="82" t="s">
        <v>50</v>
      </c>
      <c r="B222" s="82"/>
      <c r="C222" s="82" t="s">
        <v>55</v>
      </c>
      <c r="D222" s="83">
        <v>2013</v>
      </c>
      <c r="E222" s="84">
        <v>-2658383.21</v>
      </c>
    </row>
    <row r="223" spans="1:5" ht="18" customHeight="1">
      <c r="A223" s="82" t="s">
        <v>50</v>
      </c>
      <c r="B223" s="82"/>
      <c r="C223" s="82" t="s">
        <v>55</v>
      </c>
      <c r="D223" s="83">
        <v>2014</v>
      </c>
      <c r="E223" s="84">
        <v>1123384.42</v>
      </c>
    </row>
    <row r="224" spans="1:5" ht="18" customHeight="1">
      <c r="A224" s="82" t="s">
        <v>50</v>
      </c>
      <c r="B224" s="82"/>
      <c r="C224" s="82" t="s">
        <v>55</v>
      </c>
      <c r="D224" s="83">
        <v>2015</v>
      </c>
      <c r="E224" s="84">
        <v>5471167.24</v>
      </c>
    </row>
    <row r="225" spans="1:5" ht="18" customHeight="1">
      <c r="A225" s="82" t="s">
        <v>50</v>
      </c>
      <c r="B225" s="82"/>
      <c r="C225" s="82" t="s">
        <v>55</v>
      </c>
      <c r="D225" s="83">
        <v>2016</v>
      </c>
      <c r="E225" s="84">
        <v>1231825.21</v>
      </c>
    </row>
    <row r="226" spans="1:5" ht="18" customHeight="1">
      <c r="A226" s="85"/>
      <c r="B226" s="85" t="s">
        <v>75</v>
      </c>
      <c r="C226" s="85"/>
      <c r="D226" s="86" t="s">
        <v>92</v>
      </c>
      <c r="E226" s="87">
        <v>22013722.92</v>
      </c>
    </row>
    <row r="227" spans="1:5" ht="18" customHeight="1">
      <c r="A227" s="74"/>
      <c r="B227" s="74"/>
      <c r="C227" s="74"/>
      <c r="D227" s="74"/>
      <c r="E227" s="74"/>
    </row>
    <row r="228" spans="1:5" ht="18" customHeight="1">
      <c r="A228" s="81" t="s">
        <v>48</v>
      </c>
      <c r="B228" s="81" t="s">
        <v>123</v>
      </c>
      <c r="C228" s="81" t="s">
        <v>94</v>
      </c>
      <c r="D228" s="81" t="s">
        <v>122</v>
      </c>
      <c r="E228" s="81" t="s">
        <v>93</v>
      </c>
    </row>
    <row r="229" spans="1:5" ht="18" customHeight="1">
      <c r="A229" s="82" t="s">
        <v>50</v>
      </c>
      <c r="B229" s="82" t="s">
        <v>76</v>
      </c>
      <c r="C229" s="82" t="s">
        <v>55</v>
      </c>
      <c r="D229" s="83">
        <v>2011</v>
      </c>
      <c r="E229" s="84">
        <v>1901500</v>
      </c>
    </row>
    <row r="230" spans="1:5" ht="18" customHeight="1">
      <c r="A230" s="82" t="s">
        <v>50</v>
      </c>
      <c r="B230" s="82"/>
      <c r="C230" s="82" t="s">
        <v>55</v>
      </c>
      <c r="D230" s="83">
        <v>2012</v>
      </c>
      <c r="E230" s="84">
        <v>-1776500</v>
      </c>
    </row>
    <row r="231" spans="1:5" ht="18" customHeight="1">
      <c r="A231" s="82" t="s">
        <v>50</v>
      </c>
      <c r="B231" s="82"/>
      <c r="C231" s="82" t="s">
        <v>55</v>
      </c>
      <c r="D231" s="83">
        <v>2014</v>
      </c>
      <c r="E231" s="84">
        <v>-125000</v>
      </c>
    </row>
    <row r="232" spans="1:5" ht="18" customHeight="1">
      <c r="A232" s="82" t="s">
        <v>50</v>
      </c>
      <c r="B232" s="82"/>
      <c r="C232" s="82" t="s">
        <v>55</v>
      </c>
      <c r="D232" s="83">
        <v>2016</v>
      </c>
      <c r="E232" s="84">
        <v>854280.82</v>
      </c>
    </row>
    <row r="233" spans="1:5" ht="18" customHeight="1">
      <c r="A233" s="85"/>
      <c r="B233" s="85" t="s">
        <v>76</v>
      </c>
      <c r="C233" s="85"/>
      <c r="D233" s="86" t="s">
        <v>92</v>
      </c>
      <c r="E233" s="87">
        <v>854280.82</v>
      </c>
    </row>
    <row r="234" spans="1:5" ht="18" customHeight="1">
      <c r="A234" s="74"/>
      <c r="B234" s="74"/>
      <c r="C234" s="74"/>
      <c r="D234" s="74"/>
      <c r="E234" s="74"/>
    </row>
    <row r="235" spans="1:5" ht="18" customHeight="1">
      <c r="A235" s="81" t="s">
        <v>48</v>
      </c>
      <c r="B235" s="81" t="s">
        <v>123</v>
      </c>
      <c r="C235" s="81" t="s">
        <v>94</v>
      </c>
      <c r="D235" s="81" t="s">
        <v>122</v>
      </c>
      <c r="E235" s="81" t="s">
        <v>93</v>
      </c>
    </row>
    <row r="236" spans="1:5" ht="18" customHeight="1">
      <c r="A236" s="82" t="s">
        <v>50</v>
      </c>
      <c r="B236" s="82" t="s">
        <v>77</v>
      </c>
      <c r="C236" s="82" t="s">
        <v>55</v>
      </c>
      <c r="D236" s="83">
        <v>2011</v>
      </c>
      <c r="E236" s="84">
        <v>26559300.15</v>
      </c>
    </row>
    <row r="237" spans="1:5" ht="18" customHeight="1">
      <c r="A237" s="82" t="s">
        <v>50</v>
      </c>
      <c r="B237" s="82"/>
      <c r="C237" s="82" t="s">
        <v>55</v>
      </c>
      <c r="D237" s="83">
        <v>2012</v>
      </c>
      <c r="E237" s="84">
        <v>-9214980.11</v>
      </c>
    </row>
    <row r="238" spans="1:5" ht="18" customHeight="1">
      <c r="A238" s="82" t="s">
        <v>50</v>
      </c>
      <c r="B238" s="82"/>
      <c r="C238" s="82" t="s">
        <v>55</v>
      </c>
      <c r="D238" s="83">
        <v>2013</v>
      </c>
      <c r="E238" s="84">
        <v>588064.3</v>
      </c>
    </row>
    <row r="239" spans="1:5" ht="18" customHeight="1">
      <c r="A239" s="82" t="s">
        <v>50</v>
      </c>
      <c r="B239" s="82"/>
      <c r="C239" s="82" t="s">
        <v>55</v>
      </c>
      <c r="D239" s="83">
        <v>2014</v>
      </c>
      <c r="E239" s="84">
        <v>955024.44</v>
      </c>
    </row>
    <row r="240" spans="1:5" ht="18" customHeight="1">
      <c r="A240" s="82" t="s">
        <v>50</v>
      </c>
      <c r="B240" s="82"/>
      <c r="C240" s="82" t="s">
        <v>55</v>
      </c>
      <c r="D240" s="83">
        <v>2015</v>
      </c>
      <c r="E240" s="84">
        <v>1626876.53</v>
      </c>
    </row>
    <row r="241" spans="1:5" ht="18" customHeight="1">
      <c r="A241" s="82" t="s">
        <v>50</v>
      </c>
      <c r="B241" s="82"/>
      <c r="C241" s="82" t="s">
        <v>55</v>
      </c>
      <c r="D241" s="83">
        <v>2016</v>
      </c>
      <c r="E241" s="84">
        <v>2079859.74</v>
      </c>
    </row>
    <row r="242" spans="1:5" ht="18" customHeight="1">
      <c r="A242" s="85"/>
      <c r="B242" s="85" t="s">
        <v>77</v>
      </c>
      <c r="C242" s="85"/>
      <c r="D242" s="86" t="s">
        <v>92</v>
      </c>
      <c r="E242" s="87">
        <v>22594145.05</v>
      </c>
    </row>
    <row r="243" spans="1:5" ht="18" customHeight="1">
      <c r="A243" s="74"/>
      <c r="B243" s="74"/>
      <c r="C243" s="74"/>
      <c r="D243" s="74"/>
      <c r="E243" s="74"/>
    </row>
    <row r="244" spans="1:5" ht="18" customHeight="1">
      <c r="A244" s="81" t="s">
        <v>48</v>
      </c>
      <c r="B244" s="81" t="s">
        <v>123</v>
      </c>
      <c r="C244" s="81" t="s">
        <v>94</v>
      </c>
      <c r="D244" s="81" t="s">
        <v>122</v>
      </c>
      <c r="E244" s="81" t="s">
        <v>93</v>
      </c>
    </row>
    <row r="245" spans="1:5" ht="18" customHeight="1">
      <c r="A245" s="82" t="s">
        <v>50</v>
      </c>
      <c r="B245" s="82" t="s">
        <v>78</v>
      </c>
      <c r="C245" s="82" t="s">
        <v>55</v>
      </c>
      <c r="D245" s="83">
        <v>2011</v>
      </c>
      <c r="E245" s="84">
        <v>8549343.12</v>
      </c>
    </row>
    <row r="246" spans="1:5" ht="18" customHeight="1">
      <c r="A246" s="82" t="s">
        <v>50</v>
      </c>
      <c r="B246" s="82"/>
      <c r="C246" s="82" t="s">
        <v>55</v>
      </c>
      <c r="D246" s="83">
        <v>2012</v>
      </c>
      <c r="E246" s="84">
        <v>2211175.74</v>
      </c>
    </row>
    <row r="247" spans="1:5" ht="18" customHeight="1">
      <c r="A247" s="82" t="s">
        <v>50</v>
      </c>
      <c r="B247" s="82"/>
      <c r="C247" s="82" t="s">
        <v>55</v>
      </c>
      <c r="D247" s="83">
        <v>2013</v>
      </c>
      <c r="E247" s="84">
        <v>12060335</v>
      </c>
    </row>
    <row r="248" spans="1:5" ht="18" customHeight="1">
      <c r="A248" s="82" t="s">
        <v>50</v>
      </c>
      <c r="B248" s="82"/>
      <c r="C248" s="82" t="s">
        <v>55</v>
      </c>
      <c r="D248" s="83">
        <v>2014</v>
      </c>
      <c r="E248" s="84">
        <v>5945047.98</v>
      </c>
    </row>
    <row r="249" spans="1:5" ht="18" customHeight="1">
      <c r="A249" s="82" t="s">
        <v>50</v>
      </c>
      <c r="B249" s="82"/>
      <c r="C249" s="82" t="s">
        <v>55</v>
      </c>
      <c r="D249" s="83">
        <v>2015</v>
      </c>
      <c r="E249" s="84">
        <v>-18388275.54</v>
      </c>
    </row>
    <row r="250" spans="1:5" ht="18" customHeight="1">
      <c r="A250" s="82" t="s">
        <v>50</v>
      </c>
      <c r="B250" s="82"/>
      <c r="C250" s="82" t="s">
        <v>55</v>
      </c>
      <c r="D250" s="83">
        <v>2016</v>
      </c>
      <c r="E250" s="84">
        <v>-2946965.53</v>
      </c>
    </row>
    <row r="251" spans="1:5" ht="18" customHeight="1">
      <c r="A251" s="85"/>
      <c r="B251" s="85" t="s">
        <v>78</v>
      </c>
      <c r="C251" s="85"/>
      <c r="D251" s="86" t="s">
        <v>92</v>
      </c>
      <c r="E251" s="87">
        <v>7430660.770000001</v>
      </c>
    </row>
    <row r="252" spans="1:5" ht="18" customHeight="1">
      <c r="A252" s="74"/>
      <c r="B252" s="74"/>
      <c r="C252" s="74"/>
      <c r="D252" s="74"/>
      <c r="E252" s="74"/>
    </row>
    <row r="253" spans="1:5" ht="18" customHeight="1">
      <c r="A253" s="81" t="s">
        <v>48</v>
      </c>
      <c r="B253" s="81" t="s">
        <v>123</v>
      </c>
      <c r="C253" s="81" t="s">
        <v>94</v>
      </c>
      <c r="D253" s="81" t="s">
        <v>122</v>
      </c>
      <c r="E253" s="81" t="s">
        <v>93</v>
      </c>
    </row>
    <row r="254" spans="1:5" ht="18" customHeight="1">
      <c r="A254" s="82" t="s">
        <v>50</v>
      </c>
      <c r="B254" s="82" t="s">
        <v>79</v>
      </c>
      <c r="C254" s="82" t="s">
        <v>55</v>
      </c>
      <c r="D254" s="83">
        <v>2011</v>
      </c>
      <c r="E254" s="84">
        <v>140799.01</v>
      </c>
    </row>
    <row r="255" spans="1:5" ht="18" customHeight="1">
      <c r="A255" s="82" t="s">
        <v>50</v>
      </c>
      <c r="B255" s="82"/>
      <c r="C255" s="82" t="s">
        <v>55</v>
      </c>
      <c r="D255" s="83">
        <v>2012</v>
      </c>
      <c r="E255" s="84">
        <v>62177.69</v>
      </c>
    </row>
    <row r="256" spans="1:5" ht="18" customHeight="1">
      <c r="A256" s="82" t="s">
        <v>50</v>
      </c>
      <c r="B256" s="82"/>
      <c r="C256" s="82" t="s">
        <v>55</v>
      </c>
      <c r="D256" s="83">
        <v>2013</v>
      </c>
      <c r="E256" s="84">
        <v>-19554.41</v>
      </c>
    </row>
    <row r="257" spans="1:5" ht="18" customHeight="1">
      <c r="A257" s="82" t="s">
        <v>50</v>
      </c>
      <c r="B257" s="82"/>
      <c r="C257" s="82" t="s">
        <v>55</v>
      </c>
      <c r="D257" s="83">
        <v>2014</v>
      </c>
      <c r="E257" s="84">
        <v>74721.79000000001</v>
      </c>
    </row>
    <row r="258" spans="1:5" ht="18" customHeight="1">
      <c r="A258" s="82" t="s">
        <v>50</v>
      </c>
      <c r="B258" s="82"/>
      <c r="C258" s="82" t="s">
        <v>55</v>
      </c>
      <c r="D258" s="83">
        <v>2015</v>
      </c>
      <c r="E258" s="84">
        <v>-41167.82</v>
      </c>
    </row>
    <row r="259" spans="1:5" ht="18" customHeight="1">
      <c r="A259" s="82" t="s">
        <v>50</v>
      </c>
      <c r="B259" s="82"/>
      <c r="C259" s="82" t="s">
        <v>55</v>
      </c>
      <c r="D259" s="83">
        <v>2016</v>
      </c>
      <c r="E259" s="84">
        <v>214803.08</v>
      </c>
    </row>
    <row r="260" spans="1:5" ht="18" customHeight="1">
      <c r="A260" s="85"/>
      <c r="B260" s="85" t="s">
        <v>79</v>
      </c>
      <c r="C260" s="85"/>
      <c r="D260" s="86" t="s">
        <v>92</v>
      </c>
      <c r="E260" s="87">
        <v>431779.34</v>
      </c>
    </row>
    <row r="261" spans="1:5" ht="18" customHeight="1">
      <c r="A261" s="74"/>
      <c r="B261" s="74"/>
      <c r="C261" s="74"/>
      <c r="D261" s="74"/>
      <c r="E261" s="74"/>
    </row>
    <row r="262" spans="1:5" ht="18" customHeight="1">
      <c r="A262" s="81" t="s">
        <v>48</v>
      </c>
      <c r="B262" s="81" t="s">
        <v>123</v>
      </c>
      <c r="C262" s="81" t="s">
        <v>94</v>
      </c>
      <c r="D262" s="81" t="s">
        <v>122</v>
      </c>
      <c r="E262" s="81" t="s">
        <v>93</v>
      </c>
    </row>
    <row r="263" spans="1:5" ht="18" customHeight="1">
      <c r="A263" s="82" t="s">
        <v>50</v>
      </c>
      <c r="B263" s="82" t="s">
        <v>80</v>
      </c>
      <c r="C263" s="82" t="s">
        <v>55</v>
      </c>
      <c r="D263" s="83">
        <v>2011</v>
      </c>
      <c r="E263" s="84">
        <v>5919496.24</v>
      </c>
    </row>
    <row r="264" spans="1:5" ht="18" customHeight="1">
      <c r="A264" s="82" t="s">
        <v>50</v>
      </c>
      <c r="B264" s="82"/>
      <c r="C264" s="82" t="s">
        <v>55</v>
      </c>
      <c r="D264" s="83">
        <v>2012</v>
      </c>
      <c r="E264" s="84">
        <v>-1215831.24</v>
      </c>
    </row>
    <row r="265" spans="1:5" ht="18" customHeight="1">
      <c r="A265" s="82" t="s">
        <v>50</v>
      </c>
      <c r="B265" s="82"/>
      <c r="C265" s="82" t="s">
        <v>55</v>
      </c>
      <c r="D265" s="83">
        <v>2013</v>
      </c>
      <c r="E265" s="84">
        <v>-4969.35</v>
      </c>
    </row>
    <row r="266" spans="1:5" ht="18" customHeight="1">
      <c r="A266" s="82" t="s">
        <v>50</v>
      </c>
      <c r="B266" s="82"/>
      <c r="C266" s="82" t="s">
        <v>55</v>
      </c>
      <c r="D266" s="83">
        <v>2014</v>
      </c>
      <c r="E266" s="84">
        <v>34699.73</v>
      </c>
    </row>
    <row r="267" spans="1:5" ht="18" customHeight="1">
      <c r="A267" s="82" t="s">
        <v>50</v>
      </c>
      <c r="B267" s="82"/>
      <c r="C267" s="82" t="s">
        <v>55</v>
      </c>
      <c r="D267" s="83">
        <v>2015</v>
      </c>
      <c r="E267" s="84">
        <v>348512.81</v>
      </c>
    </row>
    <row r="268" spans="1:5" ht="18" customHeight="1">
      <c r="A268" s="82" t="s">
        <v>50</v>
      </c>
      <c r="B268" s="82"/>
      <c r="C268" s="82" t="s">
        <v>55</v>
      </c>
      <c r="D268" s="83">
        <v>2016</v>
      </c>
      <c r="E268" s="84">
        <v>328098.68</v>
      </c>
    </row>
    <row r="269" spans="1:5" ht="18" customHeight="1">
      <c r="A269" s="85"/>
      <c r="B269" s="85" t="s">
        <v>80</v>
      </c>
      <c r="C269" s="85"/>
      <c r="D269" s="86" t="s">
        <v>92</v>
      </c>
      <c r="E269" s="87">
        <v>5410006.87</v>
      </c>
    </row>
    <row r="270" spans="1:5" ht="18" customHeight="1">
      <c r="A270" s="74"/>
      <c r="B270" s="74"/>
      <c r="C270" s="74"/>
      <c r="D270" s="74"/>
      <c r="E270" s="74"/>
    </row>
    <row r="271" spans="1:5" ht="18" customHeight="1">
      <c r="A271" s="81" t="s">
        <v>48</v>
      </c>
      <c r="B271" s="81" t="s">
        <v>123</v>
      </c>
      <c r="C271" s="81" t="s">
        <v>94</v>
      </c>
      <c r="D271" s="81" t="s">
        <v>122</v>
      </c>
      <c r="E271" s="81" t="s">
        <v>93</v>
      </c>
    </row>
    <row r="272" spans="1:5" ht="18" customHeight="1">
      <c r="A272" s="82" t="s">
        <v>50</v>
      </c>
      <c r="B272" s="82" t="s">
        <v>81</v>
      </c>
      <c r="C272" s="82" t="s">
        <v>55</v>
      </c>
      <c r="D272" s="83">
        <v>2011</v>
      </c>
      <c r="E272" s="84">
        <v>4208888.5</v>
      </c>
    </row>
    <row r="273" spans="1:5" ht="18" customHeight="1">
      <c r="A273" s="82" t="s">
        <v>50</v>
      </c>
      <c r="B273" s="82"/>
      <c r="C273" s="82" t="s">
        <v>55</v>
      </c>
      <c r="D273" s="83">
        <v>2012</v>
      </c>
      <c r="E273" s="84">
        <v>-333225.61</v>
      </c>
    </row>
    <row r="274" spans="1:5" ht="18" customHeight="1">
      <c r="A274" s="82" t="s">
        <v>50</v>
      </c>
      <c r="B274" s="82"/>
      <c r="C274" s="82" t="s">
        <v>55</v>
      </c>
      <c r="D274" s="83">
        <v>2013</v>
      </c>
      <c r="E274" s="84">
        <v>-628725.81</v>
      </c>
    </row>
    <row r="275" spans="1:5" ht="18" customHeight="1">
      <c r="A275" s="82" t="s">
        <v>50</v>
      </c>
      <c r="B275" s="82"/>
      <c r="C275" s="82" t="s">
        <v>55</v>
      </c>
      <c r="D275" s="83">
        <v>2014</v>
      </c>
      <c r="E275" s="84">
        <v>506593.24</v>
      </c>
    </row>
    <row r="276" spans="1:5" ht="18" customHeight="1">
      <c r="A276" s="82" t="s">
        <v>50</v>
      </c>
      <c r="B276" s="82"/>
      <c r="C276" s="82" t="s">
        <v>55</v>
      </c>
      <c r="D276" s="83">
        <v>2015</v>
      </c>
      <c r="E276" s="84">
        <v>1607324.41</v>
      </c>
    </row>
    <row r="277" spans="1:5" ht="18" customHeight="1">
      <c r="A277" s="82" t="s">
        <v>50</v>
      </c>
      <c r="B277" s="82"/>
      <c r="C277" s="82" t="s">
        <v>55</v>
      </c>
      <c r="D277" s="83">
        <v>2016</v>
      </c>
      <c r="E277" s="84">
        <v>2114985.76</v>
      </c>
    </row>
    <row r="278" spans="1:5" ht="18" customHeight="1">
      <c r="A278" s="85"/>
      <c r="B278" s="85" t="s">
        <v>81</v>
      </c>
      <c r="C278" s="85"/>
      <c r="D278" s="86" t="s">
        <v>92</v>
      </c>
      <c r="E278" s="87">
        <v>7475840.49</v>
      </c>
    </row>
    <row r="279" spans="1:5" ht="18" customHeight="1">
      <c r="A279" s="74"/>
      <c r="B279" s="74"/>
      <c r="C279" s="74"/>
      <c r="D279" s="74"/>
      <c r="E279" s="74"/>
    </row>
    <row r="280" spans="1:5" ht="18" customHeight="1">
      <c r="A280" s="81" t="s">
        <v>48</v>
      </c>
      <c r="B280" s="81" t="s">
        <v>123</v>
      </c>
      <c r="C280" s="81" t="s">
        <v>94</v>
      </c>
      <c r="D280" s="81" t="s">
        <v>122</v>
      </c>
      <c r="E280" s="81" t="s">
        <v>93</v>
      </c>
    </row>
    <row r="281" spans="1:5" ht="18" customHeight="1">
      <c r="A281" s="82" t="s">
        <v>50</v>
      </c>
      <c r="B281" s="82" t="s">
        <v>82</v>
      </c>
      <c r="C281" s="82" t="s">
        <v>55</v>
      </c>
      <c r="D281" s="83">
        <v>2011</v>
      </c>
      <c r="E281" s="84">
        <v>51561854.27</v>
      </c>
    </row>
    <row r="282" spans="1:5" ht="18" customHeight="1">
      <c r="A282" s="82" t="s">
        <v>50</v>
      </c>
      <c r="B282" s="82"/>
      <c r="C282" s="82" t="s">
        <v>55</v>
      </c>
      <c r="D282" s="83">
        <v>2012</v>
      </c>
      <c r="E282" s="84">
        <v>7764660.49</v>
      </c>
    </row>
    <row r="283" spans="1:5" ht="18" customHeight="1">
      <c r="A283" s="82" t="s">
        <v>50</v>
      </c>
      <c r="B283" s="82"/>
      <c r="C283" s="82" t="s">
        <v>55</v>
      </c>
      <c r="D283" s="83">
        <v>2013</v>
      </c>
      <c r="E283" s="84">
        <v>3188621.25</v>
      </c>
    </row>
    <row r="284" spans="1:5" ht="18" customHeight="1">
      <c r="A284" s="82" t="s">
        <v>50</v>
      </c>
      <c r="B284" s="82"/>
      <c r="C284" s="82" t="s">
        <v>55</v>
      </c>
      <c r="D284" s="83">
        <v>2014</v>
      </c>
      <c r="E284" s="84">
        <v>19576929.31</v>
      </c>
    </row>
    <row r="285" spans="1:5" ht="18" customHeight="1">
      <c r="A285" s="82" t="s">
        <v>50</v>
      </c>
      <c r="B285" s="82"/>
      <c r="C285" s="82" t="s">
        <v>55</v>
      </c>
      <c r="D285" s="83">
        <v>2015</v>
      </c>
      <c r="E285" s="84">
        <v>6934886.82</v>
      </c>
    </row>
    <row r="286" spans="1:5" ht="18" customHeight="1">
      <c r="A286" s="82" t="s">
        <v>50</v>
      </c>
      <c r="B286" s="82"/>
      <c r="C286" s="82" t="s">
        <v>55</v>
      </c>
      <c r="D286" s="83">
        <v>2016</v>
      </c>
      <c r="E286" s="84">
        <v>15259695.18</v>
      </c>
    </row>
    <row r="287" spans="1:5" ht="18" customHeight="1">
      <c r="A287" s="85"/>
      <c r="B287" s="85" t="s">
        <v>82</v>
      </c>
      <c r="C287" s="85"/>
      <c r="D287" s="86" t="s">
        <v>92</v>
      </c>
      <c r="E287" s="87">
        <v>104286647.32000002</v>
      </c>
    </row>
    <row r="288" spans="1:5" ht="18" customHeight="1">
      <c r="A288" s="74"/>
      <c r="B288" s="74"/>
      <c r="C288" s="74"/>
      <c r="D288" s="74"/>
      <c r="E288" s="74"/>
    </row>
    <row r="289" spans="1:5" ht="18" customHeight="1">
      <c r="A289" s="81" t="s">
        <v>48</v>
      </c>
      <c r="B289" s="81" t="s">
        <v>123</v>
      </c>
      <c r="C289" s="81" t="s">
        <v>94</v>
      </c>
      <c r="D289" s="81" t="s">
        <v>122</v>
      </c>
      <c r="E289" s="81" t="s">
        <v>93</v>
      </c>
    </row>
    <row r="290" spans="1:5" ht="18" customHeight="1">
      <c r="A290" s="82" t="s">
        <v>50</v>
      </c>
      <c r="B290" s="82" t="s">
        <v>83</v>
      </c>
      <c r="C290" s="82" t="s">
        <v>55</v>
      </c>
      <c r="D290" s="83">
        <v>2011</v>
      </c>
      <c r="E290" s="84">
        <v>2368455.73</v>
      </c>
    </row>
    <row r="291" spans="1:5" ht="18" customHeight="1">
      <c r="A291" s="82" t="s">
        <v>50</v>
      </c>
      <c r="B291" s="82"/>
      <c r="C291" s="82" t="s">
        <v>55</v>
      </c>
      <c r="D291" s="83">
        <v>2012</v>
      </c>
      <c r="E291" s="84">
        <v>141043.89</v>
      </c>
    </row>
    <row r="292" spans="1:5" ht="18" customHeight="1">
      <c r="A292" s="82" t="s">
        <v>50</v>
      </c>
      <c r="B292" s="82"/>
      <c r="C292" s="82" t="s">
        <v>55</v>
      </c>
      <c r="D292" s="83">
        <v>2013</v>
      </c>
      <c r="E292" s="84">
        <v>-847000.03</v>
      </c>
    </row>
    <row r="293" spans="1:5" ht="18" customHeight="1">
      <c r="A293" s="82" t="s">
        <v>50</v>
      </c>
      <c r="B293" s="82"/>
      <c r="C293" s="82" t="s">
        <v>55</v>
      </c>
      <c r="D293" s="83">
        <v>2014</v>
      </c>
      <c r="E293" s="84">
        <v>367697.25</v>
      </c>
    </row>
    <row r="294" spans="1:5" ht="18" customHeight="1">
      <c r="A294" s="82" t="s">
        <v>50</v>
      </c>
      <c r="B294" s="82"/>
      <c r="C294" s="82" t="s">
        <v>55</v>
      </c>
      <c r="D294" s="83">
        <v>2015</v>
      </c>
      <c r="E294" s="84">
        <v>1015688.24</v>
      </c>
    </row>
    <row r="295" spans="1:5" ht="18" customHeight="1">
      <c r="A295" s="82" t="s">
        <v>50</v>
      </c>
      <c r="B295" s="82"/>
      <c r="C295" s="82" t="s">
        <v>55</v>
      </c>
      <c r="D295" s="83">
        <v>2016</v>
      </c>
      <c r="E295" s="84">
        <v>844230.49</v>
      </c>
    </row>
    <row r="296" spans="1:5" ht="18" customHeight="1">
      <c r="A296" s="85"/>
      <c r="B296" s="85" t="s">
        <v>83</v>
      </c>
      <c r="C296" s="85"/>
      <c r="D296" s="86" t="s">
        <v>92</v>
      </c>
      <c r="E296" s="87">
        <v>3890115.57</v>
      </c>
    </row>
    <row r="297" spans="1:5" ht="18" customHeight="1">
      <c r="A297" s="74"/>
      <c r="B297" s="74"/>
      <c r="C297" s="74"/>
      <c r="D297" s="74"/>
      <c r="E297" s="74"/>
    </row>
    <row r="298" spans="1:5" ht="18" customHeight="1">
      <c r="A298" s="81" t="s">
        <v>48</v>
      </c>
      <c r="B298" s="81" t="s">
        <v>123</v>
      </c>
      <c r="C298" s="81" t="s">
        <v>94</v>
      </c>
      <c r="D298" s="81" t="s">
        <v>122</v>
      </c>
      <c r="E298" s="81" t="s">
        <v>93</v>
      </c>
    </row>
    <row r="299" spans="1:5" ht="18" customHeight="1">
      <c r="A299" s="82" t="s">
        <v>50</v>
      </c>
      <c r="B299" s="82" t="s">
        <v>84</v>
      </c>
      <c r="C299" s="82" t="s">
        <v>55</v>
      </c>
      <c r="D299" s="83">
        <v>2011</v>
      </c>
      <c r="E299" s="84">
        <v>1003237.5</v>
      </c>
    </row>
    <row r="300" spans="1:5" ht="18" customHeight="1">
      <c r="A300" s="82" t="s">
        <v>50</v>
      </c>
      <c r="B300" s="82"/>
      <c r="C300" s="82" t="s">
        <v>55</v>
      </c>
      <c r="D300" s="83">
        <v>2012</v>
      </c>
      <c r="E300" s="84">
        <v>113223.04</v>
      </c>
    </row>
    <row r="301" spans="1:5" ht="18" customHeight="1">
      <c r="A301" s="82" t="s">
        <v>50</v>
      </c>
      <c r="B301" s="82"/>
      <c r="C301" s="82" t="s">
        <v>55</v>
      </c>
      <c r="D301" s="83">
        <v>2013</v>
      </c>
      <c r="E301" s="84">
        <v>102322.95</v>
      </c>
    </row>
    <row r="302" spans="1:5" ht="18" customHeight="1">
      <c r="A302" s="82" t="s">
        <v>50</v>
      </c>
      <c r="B302" s="82"/>
      <c r="C302" s="82" t="s">
        <v>55</v>
      </c>
      <c r="D302" s="83">
        <v>2014</v>
      </c>
      <c r="E302" s="84">
        <v>448198.31</v>
      </c>
    </row>
    <row r="303" spans="1:5" ht="18" customHeight="1">
      <c r="A303" s="82" t="s">
        <v>50</v>
      </c>
      <c r="B303" s="82"/>
      <c r="C303" s="82" t="s">
        <v>55</v>
      </c>
      <c r="D303" s="83">
        <v>2015</v>
      </c>
      <c r="E303" s="84">
        <v>-115950.23</v>
      </c>
    </row>
    <row r="304" spans="1:5" ht="18" customHeight="1">
      <c r="A304" s="82" t="s">
        <v>50</v>
      </c>
      <c r="B304" s="82"/>
      <c r="C304" s="82" t="s">
        <v>55</v>
      </c>
      <c r="D304" s="83">
        <v>2016</v>
      </c>
      <c r="E304" s="84">
        <v>493874.71</v>
      </c>
    </row>
    <row r="305" spans="1:5" ht="18" customHeight="1">
      <c r="A305" s="85"/>
      <c r="B305" s="85" t="s">
        <v>84</v>
      </c>
      <c r="C305" s="85"/>
      <c r="D305" s="86" t="s">
        <v>92</v>
      </c>
      <c r="E305" s="87">
        <v>2044906.28</v>
      </c>
    </row>
    <row r="306" spans="1:5" ht="18" customHeight="1">
      <c r="A306" s="74"/>
      <c r="B306" s="74"/>
      <c r="C306" s="74"/>
      <c r="D306" s="74"/>
      <c r="E306" s="74"/>
    </row>
    <row r="307" spans="1:5" ht="18" customHeight="1">
      <c r="A307" s="81" t="s">
        <v>48</v>
      </c>
      <c r="B307" s="81" t="s">
        <v>123</v>
      </c>
      <c r="C307" s="81" t="s">
        <v>94</v>
      </c>
      <c r="D307" s="81" t="s">
        <v>122</v>
      </c>
      <c r="E307" s="81" t="s">
        <v>93</v>
      </c>
    </row>
    <row r="308" spans="1:5" ht="18" customHeight="1">
      <c r="A308" s="82" t="s">
        <v>50</v>
      </c>
      <c r="B308" s="82" t="s">
        <v>85</v>
      </c>
      <c r="C308" s="82" t="s">
        <v>55</v>
      </c>
      <c r="D308" s="83">
        <v>2011</v>
      </c>
      <c r="E308" s="84">
        <v>2915916.58</v>
      </c>
    </row>
    <row r="309" spans="1:5" ht="18" customHeight="1">
      <c r="A309" s="82" t="s">
        <v>50</v>
      </c>
      <c r="B309" s="82"/>
      <c r="C309" s="82" t="s">
        <v>55</v>
      </c>
      <c r="D309" s="83">
        <v>2012</v>
      </c>
      <c r="E309" s="84">
        <v>291892.04</v>
      </c>
    </row>
    <row r="310" spans="1:5" ht="18" customHeight="1">
      <c r="A310" s="82" t="s">
        <v>50</v>
      </c>
      <c r="B310" s="82"/>
      <c r="C310" s="82" t="s">
        <v>55</v>
      </c>
      <c r="D310" s="83">
        <v>2013</v>
      </c>
      <c r="E310" s="84">
        <v>426232.03</v>
      </c>
    </row>
    <row r="311" spans="1:5" ht="18" customHeight="1">
      <c r="A311" s="82" t="s">
        <v>50</v>
      </c>
      <c r="B311" s="82"/>
      <c r="C311" s="82" t="s">
        <v>55</v>
      </c>
      <c r="D311" s="83">
        <v>2014</v>
      </c>
      <c r="E311" s="84">
        <v>-260704.74000000002</v>
      </c>
    </row>
    <row r="312" spans="1:5" ht="18" customHeight="1">
      <c r="A312" s="82" t="s">
        <v>50</v>
      </c>
      <c r="B312" s="82"/>
      <c r="C312" s="82" t="s">
        <v>55</v>
      </c>
      <c r="D312" s="83">
        <v>2015</v>
      </c>
      <c r="E312" s="84">
        <v>964215.2</v>
      </c>
    </row>
    <row r="313" spans="1:5" ht="18" customHeight="1">
      <c r="A313" s="82" t="s">
        <v>50</v>
      </c>
      <c r="B313" s="82"/>
      <c r="C313" s="82" t="s">
        <v>55</v>
      </c>
      <c r="D313" s="83">
        <v>2016</v>
      </c>
      <c r="E313" s="84">
        <v>1106420.24</v>
      </c>
    </row>
    <row r="314" spans="1:5" ht="18" customHeight="1">
      <c r="A314" s="85"/>
      <c r="B314" s="85" t="s">
        <v>85</v>
      </c>
      <c r="C314" s="85"/>
      <c r="D314" s="86" t="s">
        <v>92</v>
      </c>
      <c r="E314" s="87">
        <v>5443971.350000001</v>
      </c>
    </row>
    <row r="315" spans="1:5" ht="18" customHeight="1">
      <c r="A315" s="74"/>
      <c r="B315" s="74"/>
      <c r="C315" s="74"/>
      <c r="D315" s="74"/>
      <c r="E315" s="74"/>
    </row>
    <row r="316" spans="1:5" ht="18" customHeight="1">
      <c r="A316" s="81" t="s">
        <v>48</v>
      </c>
      <c r="B316" s="81" t="s">
        <v>123</v>
      </c>
      <c r="C316" s="81" t="s">
        <v>94</v>
      </c>
      <c r="D316" s="81" t="s">
        <v>122</v>
      </c>
      <c r="E316" s="81" t="s">
        <v>93</v>
      </c>
    </row>
    <row r="317" spans="1:5" ht="18" customHeight="1">
      <c r="A317" s="82" t="s">
        <v>50</v>
      </c>
      <c r="B317" s="82" t="s">
        <v>86</v>
      </c>
      <c r="C317" s="82" t="s">
        <v>55</v>
      </c>
      <c r="D317" s="83">
        <v>2011</v>
      </c>
      <c r="E317" s="84">
        <v>10315446.25</v>
      </c>
    </row>
    <row r="318" spans="1:5" ht="18" customHeight="1">
      <c r="A318" s="82" t="s">
        <v>50</v>
      </c>
      <c r="B318" s="82"/>
      <c r="C318" s="82" t="s">
        <v>55</v>
      </c>
      <c r="D318" s="83">
        <v>2012</v>
      </c>
      <c r="E318" s="84">
        <v>693147.27</v>
      </c>
    </row>
    <row r="319" spans="1:5" ht="18" customHeight="1">
      <c r="A319" s="82" t="s">
        <v>50</v>
      </c>
      <c r="B319" s="82"/>
      <c r="C319" s="82" t="s">
        <v>55</v>
      </c>
      <c r="D319" s="83">
        <v>2013</v>
      </c>
      <c r="E319" s="84">
        <v>791899.44</v>
      </c>
    </row>
    <row r="320" spans="1:5" ht="18" customHeight="1">
      <c r="A320" s="82" t="s">
        <v>50</v>
      </c>
      <c r="B320" s="82"/>
      <c r="C320" s="82" t="s">
        <v>55</v>
      </c>
      <c r="D320" s="83">
        <v>2014</v>
      </c>
      <c r="E320" s="84">
        <v>-716701.63</v>
      </c>
    </row>
    <row r="321" spans="1:5" ht="18" customHeight="1">
      <c r="A321" s="82" t="s">
        <v>50</v>
      </c>
      <c r="B321" s="82"/>
      <c r="C321" s="82" t="s">
        <v>55</v>
      </c>
      <c r="D321" s="83">
        <v>2015</v>
      </c>
      <c r="E321" s="84">
        <v>1568376.33</v>
      </c>
    </row>
    <row r="322" spans="1:5" ht="18" customHeight="1">
      <c r="A322" s="82" t="s">
        <v>50</v>
      </c>
      <c r="B322" s="82"/>
      <c r="C322" s="82" t="s">
        <v>55</v>
      </c>
      <c r="D322" s="83">
        <v>2016</v>
      </c>
      <c r="E322" s="84">
        <v>3156906.73</v>
      </c>
    </row>
    <row r="323" spans="1:5" ht="18" customHeight="1">
      <c r="A323" s="85"/>
      <c r="B323" s="85" t="s">
        <v>86</v>
      </c>
      <c r="C323" s="85"/>
      <c r="D323" s="86" t="s">
        <v>92</v>
      </c>
      <c r="E323" s="87">
        <v>15809074.389999999</v>
      </c>
    </row>
    <row r="324" spans="1:5" ht="18" customHeight="1">
      <c r="A324" s="74"/>
      <c r="B324" s="74"/>
      <c r="C324" s="74"/>
      <c r="D324" s="74"/>
      <c r="E324" s="74"/>
    </row>
    <row r="325" spans="1:5" ht="18" customHeight="1">
      <c r="A325" s="81" t="s">
        <v>48</v>
      </c>
      <c r="B325" s="81" t="s">
        <v>123</v>
      </c>
      <c r="C325" s="81" t="s">
        <v>94</v>
      </c>
      <c r="D325" s="81" t="s">
        <v>122</v>
      </c>
      <c r="E325" s="81" t="s">
        <v>93</v>
      </c>
    </row>
    <row r="326" spans="1:5" ht="18" customHeight="1">
      <c r="A326" s="82" t="s">
        <v>50</v>
      </c>
      <c r="B326" s="82" t="s">
        <v>87</v>
      </c>
      <c r="C326" s="82" t="s">
        <v>55</v>
      </c>
      <c r="D326" s="83">
        <v>2011</v>
      </c>
      <c r="E326" s="84">
        <v>1562942.08</v>
      </c>
    </row>
    <row r="327" spans="1:5" ht="18" customHeight="1">
      <c r="A327" s="82" t="s">
        <v>50</v>
      </c>
      <c r="B327" s="82"/>
      <c r="C327" s="82" t="s">
        <v>55</v>
      </c>
      <c r="D327" s="83">
        <v>2012</v>
      </c>
      <c r="E327" s="84">
        <v>-164151.44</v>
      </c>
    </row>
    <row r="328" spans="1:5" ht="18" customHeight="1">
      <c r="A328" s="82" t="s">
        <v>50</v>
      </c>
      <c r="B328" s="82"/>
      <c r="C328" s="82" t="s">
        <v>55</v>
      </c>
      <c r="D328" s="83">
        <v>2013</v>
      </c>
      <c r="E328" s="84">
        <v>-106895.67</v>
      </c>
    </row>
    <row r="329" spans="1:5" ht="18" customHeight="1">
      <c r="A329" s="82" t="s">
        <v>50</v>
      </c>
      <c r="B329" s="82"/>
      <c r="C329" s="82" t="s">
        <v>55</v>
      </c>
      <c r="D329" s="83">
        <v>2014</v>
      </c>
      <c r="E329" s="84">
        <v>-219327.9</v>
      </c>
    </row>
    <row r="330" spans="1:5" ht="18" customHeight="1">
      <c r="A330" s="82" t="s">
        <v>50</v>
      </c>
      <c r="B330" s="82"/>
      <c r="C330" s="82" t="s">
        <v>55</v>
      </c>
      <c r="D330" s="83">
        <v>2015</v>
      </c>
      <c r="E330" s="84">
        <v>201442.35</v>
      </c>
    </row>
    <row r="331" spans="1:5" ht="18" customHeight="1">
      <c r="A331" s="82" t="s">
        <v>50</v>
      </c>
      <c r="B331" s="82"/>
      <c r="C331" s="82" t="s">
        <v>55</v>
      </c>
      <c r="D331" s="83">
        <v>2016</v>
      </c>
      <c r="E331" s="84">
        <v>1139638.28</v>
      </c>
    </row>
    <row r="332" spans="1:5" ht="18" customHeight="1">
      <c r="A332" s="85"/>
      <c r="B332" s="85" t="s">
        <v>87</v>
      </c>
      <c r="C332" s="85"/>
      <c r="D332" s="86" t="s">
        <v>92</v>
      </c>
      <c r="E332" s="87">
        <v>2413647.7</v>
      </c>
    </row>
    <row r="333" spans="1:5" ht="18" customHeight="1">
      <c r="A333" s="74"/>
      <c r="B333" s="74"/>
      <c r="C333" s="74"/>
      <c r="D333" s="74"/>
      <c r="E333" s="74"/>
    </row>
    <row r="334" spans="1:5" ht="18" customHeight="1">
      <c r="A334" s="81" t="s">
        <v>48</v>
      </c>
      <c r="B334" s="81" t="s">
        <v>123</v>
      </c>
      <c r="C334" s="81" t="s">
        <v>94</v>
      </c>
      <c r="D334" s="81" t="s">
        <v>122</v>
      </c>
      <c r="E334" s="81" t="s">
        <v>93</v>
      </c>
    </row>
    <row r="335" spans="1:5" ht="18" customHeight="1">
      <c r="A335" s="82" t="s">
        <v>50</v>
      </c>
      <c r="B335" s="82" t="s">
        <v>88</v>
      </c>
      <c r="C335" s="82" t="s">
        <v>55</v>
      </c>
      <c r="D335" s="83">
        <v>2011</v>
      </c>
      <c r="E335" s="84">
        <v>16192082.82</v>
      </c>
    </row>
    <row r="336" spans="1:5" ht="18" customHeight="1">
      <c r="A336" s="82" t="s">
        <v>50</v>
      </c>
      <c r="B336" s="82"/>
      <c r="C336" s="82" t="s">
        <v>55</v>
      </c>
      <c r="D336" s="83">
        <v>2012</v>
      </c>
      <c r="E336" s="84">
        <v>8478104.44</v>
      </c>
    </row>
    <row r="337" spans="1:5" ht="18" customHeight="1">
      <c r="A337" s="82" t="s">
        <v>50</v>
      </c>
      <c r="B337" s="82"/>
      <c r="C337" s="82" t="s">
        <v>55</v>
      </c>
      <c r="D337" s="83">
        <v>2013</v>
      </c>
      <c r="E337" s="84">
        <v>-4251452.15</v>
      </c>
    </row>
    <row r="338" spans="1:5" ht="18" customHeight="1">
      <c r="A338" s="82" t="s">
        <v>50</v>
      </c>
      <c r="B338" s="82"/>
      <c r="C338" s="82" t="s">
        <v>55</v>
      </c>
      <c r="D338" s="83">
        <v>2014</v>
      </c>
      <c r="E338" s="84">
        <v>9897656.49</v>
      </c>
    </row>
    <row r="339" spans="1:5" ht="18" customHeight="1">
      <c r="A339" s="82" t="s">
        <v>50</v>
      </c>
      <c r="B339" s="82"/>
      <c r="C339" s="82" t="s">
        <v>55</v>
      </c>
      <c r="D339" s="83">
        <v>2015</v>
      </c>
      <c r="E339" s="84">
        <v>-3614529.79</v>
      </c>
    </row>
    <row r="340" spans="1:5" ht="18" customHeight="1">
      <c r="A340" s="82" t="s">
        <v>50</v>
      </c>
      <c r="B340" s="82"/>
      <c r="C340" s="82" t="s">
        <v>55</v>
      </c>
      <c r="D340" s="83">
        <v>2016</v>
      </c>
      <c r="E340" s="84">
        <v>991273.35</v>
      </c>
    </row>
    <row r="341" spans="1:5" ht="18" customHeight="1">
      <c r="A341" s="85"/>
      <c r="B341" s="85" t="s">
        <v>88</v>
      </c>
      <c r="C341" s="85"/>
      <c r="D341" s="86" t="s">
        <v>92</v>
      </c>
      <c r="E341" s="87">
        <v>27693135.160000004</v>
      </c>
    </row>
    <row r="342" spans="1:5" ht="18" customHeight="1">
      <c r="A342" s="74"/>
      <c r="B342" s="74"/>
      <c r="C342" s="74"/>
      <c r="D342" s="74"/>
      <c r="E342" s="74"/>
    </row>
    <row r="343" spans="1:5" ht="18" customHeight="1">
      <c r="A343" s="81" t="s">
        <v>48</v>
      </c>
      <c r="B343" s="81" t="s">
        <v>123</v>
      </c>
      <c r="C343" s="81" t="s">
        <v>94</v>
      </c>
      <c r="D343" s="81" t="s">
        <v>122</v>
      </c>
      <c r="E343" s="81" t="s">
        <v>93</v>
      </c>
    </row>
    <row r="344" spans="1:5" ht="18" customHeight="1">
      <c r="A344" s="82" t="s">
        <v>50</v>
      </c>
      <c r="B344" s="82" t="s">
        <v>89</v>
      </c>
      <c r="C344" s="82" t="s">
        <v>55</v>
      </c>
      <c r="D344" s="83">
        <v>2011</v>
      </c>
      <c r="E344" s="84">
        <v>923866.34</v>
      </c>
    </row>
    <row r="345" spans="1:5" ht="18" customHeight="1">
      <c r="A345" s="82" t="s">
        <v>50</v>
      </c>
      <c r="B345" s="82"/>
      <c r="C345" s="82" t="s">
        <v>55</v>
      </c>
      <c r="D345" s="83">
        <v>2012</v>
      </c>
      <c r="E345" s="84">
        <v>157042.06</v>
      </c>
    </row>
    <row r="346" spans="1:5" ht="18" customHeight="1">
      <c r="A346" s="82" t="s">
        <v>50</v>
      </c>
      <c r="B346" s="82"/>
      <c r="C346" s="82" t="s">
        <v>55</v>
      </c>
      <c r="D346" s="83">
        <v>2013</v>
      </c>
      <c r="E346" s="84">
        <v>224893.8</v>
      </c>
    </row>
    <row r="347" spans="1:5" ht="18" customHeight="1">
      <c r="A347" s="82" t="s">
        <v>50</v>
      </c>
      <c r="B347" s="82"/>
      <c r="C347" s="82" t="s">
        <v>55</v>
      </c>
      <c r="D347" s="83">
        <v>2014</v>
      </c>
      <c r="E347" s="84">
        <v>-217360.13</v>
      </c>
    </row>
    <row r="348" spans="1:5" ht="18" customHeight="1">
      <c r="A348" s="82" t="s">
        <v>50</v>
      </c>
      <c r="B348" s="82"/>
      <c r="C348" s="82" t="s">
        <v>55</v>
      </c>
      <c r="D348" s="83">
        <v>2015</v>
      </c>
      <c r="E348" s="84">
        <v>148994.48</v>
      </c>
    </row>
    <row r="349" spans="1:5" ht="18" customHeight="1">
      <c r="A349" s="82" t="s">
        <v>50</v>
      </c>
      <c r="B349" s="82"/>
      <c r="C349" s="82" t="s">
        <v>55</v>
      </c>
      <c r="D349" s="83">
        <v>2016</v>
      </c>
      <c r="E349" s="84">
        <v>653998.22</v>
      </c>
    </row>
    <row r="350" spans="1:5" ht="18" customHeight="1">
      <c r="A350" s="85"/>
      <c r="B350" s="85" t="s">
        <v>89</v>
      </c>
      <c r="C350" s="85"/>
      <c r="D350" s="86" t="s">
        <v>92</v>
      </c>
      <c r="E350" s="87">
        <v>1891434.7699999998</v>
      </c>
    </row>
    <row r="351" spans="1:5" ht="18" customHeight="1">
      <c r="A351" s="74"/>
      <c r="B351" s="74"/>
      <c r="C351" s="74"/>
      <c r="D351" s="74"/>
      <c r="E351" s="74"/>
    </row>
    <row r="352" spans="1:5" ht="18" customHeight="1">
      <c r="A352" s="81" t="s">
        <v>48</v>
      </c>
      <c r="B352" s="81" t="s">
        <v>123</v>
      </c>
      <c r="C352" s="81" t="s">
        <v>94</v>
      </c>
      <c r="D352" s="81" t="s">
        <v>122</v>
      </c>
      <c r="E352" s="81" t="s">
        <v>93</v>
      </c>
    </row>
    <row r="353" spans="1:5" ht="18" customHeight="1">
      <c r="A353" s="82" t="s">
        <v>50</v>
      </c>
      <c r="B353" s="82" t="s">
        <v>90</v>
      </c>
      <c r="C353" s="82" t="s">
        <v>55</v>
      </c>
      <c r="D353" s="83">
        <v>2011</v>
      </c>
      <c r="E353" s="84">
        <v>7129043.01</v>
      </c>
    </row>
    <row r="354" spans="1:5" ht="18" customHeight="1">
      <c r="A354" s="82" t="s">
        <v>50</v>
      </c>
      <c r="B354" s="82"/>
      <c r="C354" s="82" t="s">
        <v>55</v>
      </c>
      <c r="D354" s="83">
        <v>2012</v>
      </c>
      <c r="E354" s="84">
        <v>2090591.67</v>
      </c>
    </row>
    <row r="355" spans="1:5" ht="18" customHeight="1">
      <c r="A355" s="82" t="s">
        <v>50</v>
      </c>
      <c r="B355" s="82"/>
      <c r="C355" s="82" t="s">
        <v>55</v>
      </c>
      <c r="D355" s="83">
        <v>2013</v>
      </c>
      <c r="E355" s="84">
        <v>-2034696.17</v>
      </c>
    </row>
    <row r="356" spans="1:5" ht="18" customHeight="1">
      <c r="A356" s="82" t="s">
        <v>50</v>
      </c>
      <c r="B356" s="82"/>
      <c r="C356" s="82" t="s">
        <v>55</v>
      </c>
      <c r="D356" s="83">
        <v>2014</v>
      </c>
      <c r="E356" s="84">
        <v>467010.67</v>
      </c>
    </row>
    <row r="357" spans="1:5" ht="18" customHeight="1">
      <c r="A357" s="82" t="s">
        <v>50</v>
      </c>
      <c r="B357" s="82"/>
      <c r="C357" s="82" t="s">
        <v>55</v>
      </c>
      <c r="D357" s="83">
        <v>2015</v>
      </c>
      <c r="E357" s="84">
        <v>941924.7</v>
      </c>
    </row>
    <row r="358" spans="1:5" ht="18" customHeight="1">
      <c r="A358" s="82" t="s">
        <v>50</v>
      </c>
      <c r="B358" s="82"/>
      <c r="C358" s="82" t="s">
        <v>55</v>
      </c>
      <c r="D358" s="83">
        <v>2016</v>
      </c>
      <c r="E358" s="84">
        <v>363474.72</v>
      </c>
    </row>
    <row r="359" spans="1:5" ht="18" customHeight="1">
      <c r="A359" s="85"/>
      <c r="B359" s="85" t="s">
        <v>90</v>
      </c>
      <c r="C359" s="85"/>
      <c r="D359" s="86" t="s">
        <v>92</v>
      </c>
      <c r="E359" s="87">
        <v>8957348.6</v>
      </c>
    </row>
    <row r="360" spans="1:5" ht="18" customHeight="1">
      <c r="A360" s="74"/>
      <c r="B360" s="74"/>
      <c r="C360" s="74"/>
      <c r="D360" s="74"/>
      <c r="E360" s="74"/>
    </row>
    <row r="361" spans="1:5" ht="18" customHeight="1">
      <c r="A361" s="81" t="s">
        <v>48</v>
      </c>
      <c r="B361" s="81" t="s">
        <v>123</v>
      </c>
      <c r="C361" s="81" t="s">
        <v>94</v>
      </c>
      <c r="D361" s="81" t="s">
        <v>122</v>
      </c>
      <c r="E361" s="81" t="s">
        <v>93</v>
      </c>
    </row>
    <row r="362" spans="1:5" ht="18" customHeight="1">
      <c r="A362" s="82" t="s">
        <v>50</v>
      </c>
      <c r="B362" s="82" t="s">
        <v>91</v>
      </c>
      <c r="C362" s="82" t="s">
        <v>55</v>
      </c>
      <c r="D362" s="83">
        <v>2011</v>
      </c>
      <c r="E362" s="84">
        <v>2455458.4</v>
      </c>
    </row>
    <row r="363" spans="1:5" ht="18" customHeight="1">
      <c r="A363" s="82" t="s">
        <v>50</v>
      </c>
      <c r="B363" s="82"/>
      <c r="C363" s="82" t="s">
        <v>55</v>
      </c>
      <c r="D363" s="83">
        <v>2012</v>
      </c>
      <c r="E363" s="84">
        <v>-2453111.95</v>
      </c>
    </row>
    <row r="364" spans="1:5" ht="18" customHeight="1">
      <c r="A364" s="82" t="s">
        <v>50</v>
      </c>
      <c r="B364" s="82"/>
      <c r="C364" s="82" t="s">
        <v>55</v>
      </c>
      <c r="D364" s="83">
        <v>2013</v>
      </c>
      <c r="E364" s="84">
        <v>-2346.4500000000003</v>
      </c>
    </row>
    <row r="365" spans="1:5" ht="18" customHeight="1">
      <c r="A365" s="85"/>
      <c r="B365" s="85" t="s">
        <v>91</v>
      </c>
      <c r="C365" s="85"/>
      <c r="D365" s="86" t="s">
        <v>92</v>
      </c>
      <c r="E365" s="87">
        <v>-2.7966962079517543E-10</v>
      </c>
    </row>
    <row r="366" spans="1:5" ht="18" customHeight="1">
      <c r="A366" s="74"/>
      <c r="B366" s="74"/>
      <c r="C366" s="74"/>
      <c r="D366" s="74"/>
      <c r="E366" s="74"/>
    </row>
    <row r="367" spans="1:5" ht="18" customHeight="1">
      <c r="A367" s="85"/>
      <c r="B367" s="85"/>
      <c r="C367" s="85"/>
      <c r="D367" s="86" t="s">
        <v>92</v>
      </c>
      <c r="E367" s="87">
        <v>430568346.18000007</v>
      </c>
    </row>
    <row r="368" spans="1:5" ht="18" customHeight="1">
      <c r="A368" s="85"/>
      <c r="B368" s="85"/>
      <c r="C368" s="85"/>
      <c r="D368" s="86" t="s">
        <v>92</v>
      </c>
      <c r="E368" s="87">
        <v>430568346.18000007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6.140625" style="0" customWidth="1"/>
    <col min="3" max="3" width="11.28125" style="0" customWidth="1"/>
    <col min="4" max="4" width="18.28125" style="0" customWidth="1"/>
    <col min="5" max="5" width="10.8515625" style="0" customWidth="1"/>
    <col min="6" max="6" width="14.7109375" style="0" customWidth="1"/>
    <col min="7" max="7" width="4.7109375" style="0" customWidth="1"/>
  </cols>
  <sheetData>
    <row r="1" s="70" customFormat="1" ht="24" customHeight="1">
      <c r="A1" s="55" t="s">
        <v>124</v>
      </c>
    </row>
    <row r="2" s="70" customFormat="1" ht="12" customHeight="1">
      <c r="A2" s="55"/>
    </row>
    <row r="3" spans="2:6" s="70" customFormat="1" ht="18" customHeight="1">
      <c r="B3" s="78" t="s">
        <v>48</v>
      </c>
      <c r="C3" s="78" t="s">
        <v>123</v>
      </c>
      <c r="D3" s="78" t="s">
        <v>94</v>
      </c>
      <c r="E3" s="78" t="s">
        <v>122</v>
      </c>
      <c r="F3" s="78" t="s">
        <v>93</v>
      </c>
    </row>
    <row r="4" spans="2:6" s="70" customFormat="1" ht="18" customHeight="1">
      <c r="B4" s="77" t="s">
        <v>50</v>
      </c>
      <c r="C4" s="77" t="s">
        <v>51</v>
      </c>
      <c r="D4" s="77" t="s">
        <v>55</v>
      </c>
      <c r="E4" s="76">
        <v>2011</v>
      </c>
      <c r="F4" s="75">
        <v>156105.88</v>
      </c>
    </row>
    <row r="5" spans="2:6" s="70" customFormat="1" ht="18" customHeight="1">
      <c r="B5" s="77" t="s">
        <v>50</v>
      </c>
      <c r="C5" s="77"/>
      <c r="D5" s="77" t="s">
        <v>55</v>
      </c>
      <c r="E5" s="76">
        <v>2012</v>
      </c>
      <c r="F5" s="75">
        <v>97778.51</v>
      </c>
    </row>
    <row r="6" spans="2:6" s="70" customFormat="1" ht="18" customHeight="1">
      <c r="B6" s="77" t="s">
        <v>50</v>
      </c>
      <c r="C6" s="77"/>
      <c r="D6" s="77" t="s">
        <v>55</v>
      </c>
      <c r="E6" s="76">
        <v>2013</v>
      </c>
      <c r="F6" s="75">
        <v>-74837.64</v>
      </c>
    </row>
    <row r="7" spans="2:6" s="70" customFormat="1" ht="18" customHeight="1">
      <c r="B7" s="77" t="s">
        <v>50</v>
      </c>
      <c r="C7" s="77"/>
      <c r="D7" s="77" t="s">
        <v>55</v>
      </c>
      <c r="E7" s="76">
        <v>2014</v>
      </c>
      <c r="F7" s="75">
        <v>-17796.93</v>
      </c>
    </row>
    <row r="8" spans="2:6" s="70" customFormat="1" ht="18" customHeight="1">
      <c r="B8" s="77" t="s">
        <v>50</v>
      </c>
      <c r="C8" s="77"/>
      <c r="D8" s="77" t="s">
        <v>55</v>
      </c>
      <c r="E8" s="76">
        <v>2015</v>
      </c>
      <c r="F8" s="75">
        <v>154281.48</v>
      </c>
    </row>
    <row r="9" spans="2:6" s="70" customFormat="1" ht="18" customHeight="1">
      <c r="B9" s="73"/>
      <c r="C9" s="73" t="s">
        <v>51</v>
      </c>
      <c r="D9" s="73"/>
      <c r="E9" s="72" t="s">
        <v>92</v>
      </c>
      <c r="F9" s="71">
        <v>315531.30000000005</v>
      </c>
    </row>
    <row r="10" spans="2:6" s="70" customFormat="1" ht="18" customHeight="1">
      <c r="B10" s="74"/>
      <c r="C10" s="74"/>
      <c r="D10" s="74"/>
      <c r="E10" s="74"/>
      <c r="F10" s="74"/>
    </row>
    <row r="11" spans="2:6" s="70" customFormat="1" ht="18" customHeight="1">
      <c r="B11" s="78" t="s">
        <v>48</v>
      </c>
      <c r="C11" s="78" t="s">
        <v>123</v>
      </c>
      <c r="D11" s="78" t="s">
        <v>94</v>
      </c>
      <c r="E11" s="78" t="s">
        <v>122</v>
      </c>
      <c r="F11" s="78" t="s">
        <v>93</v>
      </c>
    </row>
    <row r="12" spans="2:6" s="70" customFormat="1" ht="18" customHeight="1">
      <c r="B12" s="77" t="s">
        <v>50</v>
      </c>
      <c r="C12" s="77" t="s">
        <v>52</v>
      </c>
      <c r="D12" s="77" t="s">
        <v>55</v>
      </c>
      <c r="E12" s="76">
        <v>2011</v>
      </c>
      <c r="F12" s="75">
        <v>880915.28</v>
      </c>
    </row>
    <row r="13" spans="2:6" s="70" customFormat="1" ht="18" customHeight="1">
      <c r="B13" s="77" t="s">
        <v>50</v>
      </c>
      <c r="C13" s="77"/>
      <c r="D13" s="77" t="s">
        <v>55</v>
      </c>
      <c r="E13" s="76">
        <v>2012</v>
      </c>
      <c r="F13" s="75">
        <v>264436.25</v>
      </c>
    </row>
    <row r="14" spans="2:6" s="70" customFormat="1" ht="18" customHeight="1">
      <c r="B14" s="77" t="s">
        <v>50</v>
      </c>
      <c r="C14" s="77"/>
      <c r="D14" s="77" t="s">
        <v>55</v>
      </c>
      <c r="E14" s="76">
        <v>2013</v>
      </c>
      <c r="F14" s="75">
        <v>-137045.53</v>
      </c>
    </row>
    <row r="15" spans="2:6" s="70" customFormat="1" ht="18" customHeight="1">
      <c r="B15" s="77" t="s">
        <v>50</v>
      </c>
      <c r="C15" s="77"/>
      <c r="D15" s="77" t="s">
        <v>55</v>
      </c>
      <c r="E15" s="76">
        <v>2014</v>
      </c>
      <c r="F15" s="75">
        <v>386557.47</v>
      </c>
    </row>
    <row r="16" spans="2:6" s="70" customFormat="1" ht="18" customHeight="1">
      <c r="B16" s="77" t="s">
        <v>50</v>
      </c>
      <c r="C16" s="77"/>
      <c r="D16" s="77" t="s">
        <v>55</v>
      </c>
      <c r="E16" s="76">
        <v>2015</v>
      </c>
      <c r="F16" s="75">
        <v>-123307.9</v>
      </c>
    </row>
    <row r="17" spans="2:6" s="70" customFormat="1" ht="18" customHeight="1">
      <c r="B17" s="73"/>
      <c r="C17" s="73" t="s">
        <v>52</v>
      </c>
      <c r="D17" s="73"/>
      <c r="E17" s="72" t="s">
        <v>92</v>
      </c>
      <c r="F17" s="71">
        <v>1271555.57</v>
      </c>
    </row>
    <row r="18" spans="2:6" s="70" customFormat="1" ht="18" customHeight="1">
      <c r="B18" s="74"/>
      <c r="C18" s="74"/>
      <c r="D18" s="74"/>
      <c r="E18" s="74"/>
      <c r="F18" s="74"/>
    </row>
    <row r="19" spans="2:6" s="70" customFormat="1" ht="18" customHeight="1">
      <c r="B19" s="78" t="s">
        <v>48</v>
      </c>
      <c r="C19" s="78" t="s">
        <v>123</v>
      </c>
      <c r="D19" s="78" t="s">
        <v>94</v>
      </c>
      <c r="E19" s="78" t="s">
        <v>122</v>
      </c>
      <c r="F19" s="78" t="s">
        <v>93</v>
      </c>
    </row>
    <row r="20" spans="2:6" s="70" customFormat="1" ht="18" customHeight="1">
      <c r="B20" s="77" t="s">
        <v>50</v>
      </c>
      <c r="C20" s="77" t="s">
        <v>53</v>
      </c>
      <c r="D20" s="77" t="s">
        <v>55</v>
      </c>
      <c r="E20" s="76">
        <v>2011</v>
      </c>
      <c r="F20" s="75">
        <v>2495674.7</v>
      </c>
    </row>
    <row r="21" spans="2:6" s="70" customFormat="1" ht="18" customHeight="1">
      <c r="B21" s="77" t="s">
        <v>50</v>
      </c>
      <c r="C21" s="77"/>
      <c r="D21" s="77" t="s">
        <v>55</v>
      </c>
      <c r="E21" s="76">
        <v>2012</v>
      </c>
      <c r="F21" s="75">
        <v>217885.01</v>
      </c>
    </row>
    <row r="22" spans="2:6" s="70" customFormat="1" ht="18" customHeight="1">
      <c r="B22" s="77" t="s">
        <v>50</v>
      </c>
      <c r="C22" s="77"/>
      <c r="D22" s="77" t="s">
        <v>55</v>
      </c>
      <c r="E22" s="76">
        <v>2013</v>
      </c>
      <c r="F22" s="75">
        <v>261452.38</v>
      </c>
    </row>
    <row r="23" spans="2:6" s="70" customFormat="1" ht="18" customHeight="1">
      <c r="B23" s="77" t="s">
        <v>50</v>
      </c>
      <c r="C23" s="77"/>
      <c r="D23" s="77" t="s">
        <v>55</v>
      </c>
      <c r="E23" s="76">
        <v>2014</v>
      </c>
      <c r="F23" s="75">
        <v>319273.21</v>
      </c>
    </row>
    <row r="24" spans="2:6" s="70" customFormat="1" ht="18" customHeight="1">
      <c r="B24" s="77" t="s">
        <v>50</v>
      </c>
      <c r="C24" s="77"/>
      <c r="D24" s="77" t="s">
        <v>55</v>
      </c>
      <c r="E24" s="76">
        <v>2015</v>
      </c>
      <c r="F24" s="75">
        <v>665847.13</v>
      </c>
    </row>
    <row r="25" spans="2:6" s="70" customFormat="1" ht="18" customHeight="1">
      <c r="B25" s="73"/>
      <c r="C25" s="73" t="s">
        <v>53</v>
      </c>
      <c r="D25" s="73"/>
      <c r="E25" s="72" t="s">
        <v>92</v>
      </c>
      <c r="F25" s="71">
        <v>3960132.43</v>
      </c>
    </row>
    <row r="26" spans="2:6" s="70" customFormat="1" ht="18" customHeight="1">
      <c r="B26" s="74"/>
      <c r="C26" s="74"/>
      <c r="D26" s="74"/>
      <c r="E26" s="74"/>
      <c r="F26" s="74"/>
    </row>
    <row r="27" spans="2:6" s="70" customFormat="1" ht="18" customHeight="1">
      <c r="B27" s="78" t="s">
        <v>48</v>
      </c>
      <c r="C27" s="78" t="s">
        <v>123</v>
      </c>
      <c r="D27" s="78" t="s">
        <v>94</v>
      </c>
      <c r="E27" s="78" t="s">
        <v>122</v>
      </c>
      <c r="F27" s="78" t="s">
        <v>93</v>
      </c>
    </row>
    <row r="28" spans="2:6" s="70" customFormat="1" ht="18" customHeight="1">
      <c r="B28" s="77" t="s">
        <v>50</v>
      </c>
      <c r="C28" s="77" t="s">
        <v>54</v>
      </c>
      <c r="D28" s="77" t="s">
        <v>55</v>
      </c>
      <c r="E28" s="76">
        <v>2011</v>
      </c>
      <c r="F28" s="75">
        <v>653056.01</v>
      </c>
    </row>
    <row r="29" spans="2:6" s="70" customFormat="1" ht="18" customHeight="1">
      <c r="B29" s="77" t="s">
        <v>50</v>
      </c>
      <c r="C29" s="77"/>
      <c r="D29" s="77" t="s">
        <v>55</v>
      </c>
      <c r="E29" s="76">
        <v>2012</v>
      </c>
      <c r="F29" s="75">
        <v>556371.0700000001</v>
      </c>
    </row>
    <row r="30" spans="2:6" s="70" customFormat="1" ht="18" customHeight="1">
      <c r="B30" s="77" t="s">
        <v>50</v>
      </c>
      <c r="C30" s="77"/>
      <c r="D30" s="77" t="s">
        <v>55</v>
      </c>
      <c r="E30" s="76">
        <v>2013</v>
      </c>
      <c r="F30" s="75">
        <v>196304.85</v>
      </c>
    </row>
    <row r="31" spans="2:6" s="70" customFormat="1" ht="18" customHeight="1">
      <c r="B31" s="77" t="s">
        <v>50</v>
      </c>
      <c r="C31" s="77"/>
      <c r="D31" s="77" t="s">
        <v>55</v>
      </c>
      <c r="E31" s="76">
        <v>2014</v>
      </c>
      <c r="F31" s="75">
        <v>-95855.75</v>
      </c>
    </row>
    <row r="32" spans="2:6" s="70" customFormat="1" ht="18" customHeight="1">
      <c r="B32" s="77" t="s">
        <v>50</v>
      </c>
      <c r="C32" s="77"/>
      <c r="D32" s="77" t="s">
        <v>55</v>
      </c>
      <c r="E32" s="76">
        <v>2015</v>
      </c>
      <c r="F32" s="75">
        <v>-182274.16</v>
      </c>
    </row>
    <row r="33" spans="2:6" s="70" customFormat="1" ht="18" customHeight="1">
      <c r="B33" s="73"/>
      <c r="C33" s="73" t="s">
        <v>54</v>
      </c>
      <c r="D33" s="73"/>
      <c r="E33" s="72" t="s">
        <v>92</v>
      </c>
      <c r="F33" s="71">
        <v>1127602.0200000003</v>
      </c>
    </row>
    <row r="34" spans="2:6" s="70" customFormat="1" ht="18" customHeight="1">
      <c r="B34" s="74"/>
      <c r="C34" s="74"/>
      <c r="D34" s="74"/>
      <c r="E34" s="74"/>
      <c r="F34" s="74"/>
    </row>
    <row r="35" spans="2:6" s="70" customFormat="1" ht="18" customHeight="1">
      <c r="B35" s="78" t="s">
        <v>48</v>
      </c>
      <c r="C35" s="78" t="s">
        <v>123</v>
      </c>
      <c r="D35" s="78" t="s">
        <v>94</v>
      </c>
      <c r="E35" s="78" t="s">
        <v>122</v>
      </c>
      <c r="F35" s="78" t="s">
        <v>93</v>
      </c>
    </row>
    <row r="36" spans="2:6" s="70" customFormat="1" ht="18" customHeight="1">
      <c r="B36" s="77" t="s">
        <v>50</v>
      </c>
      <c r="C36" s="77" t="s">
        <v>55</v>
      </c>
      <c r="D36" s="77" t="s">
        <v>55</v>
      </c>
      <c r="E36" s="76">
        <v>2011</v>
      </c>
      <c r="F36" s="75">
        <v>8428321.4</v>
      </c>
    </row>
    <row r="37" spans="2:6" s="70" customFormat="1" ht="18" customHeight="1">
      <c r="B37" s="77" t="s">
        <v>50</v>
      </c>
      <c r="C37" s="77"/>
      <c r="D37" s="77" t="s">
        <v>55</v>
      </c>
      <c r="E37" s="76">
        <v>2012</v>
      </c>
      <c r="F37" s="75">
        <v>886677.56</v>
      </c>
    </row>
    <row r="38" spans="2:6" s="70" customFormat="1" ht="18" customHeight="1">
      <c r="B38" s="77" t="s">
        <v>50</v>
      </c>
      <c r="C38" s="77"/>
      <c r="D38" s="77" t="s">
        <v>55</v>
      </c>
      <c r="E38" s="76">
        <v>2013</v>
      </c>
      <c r="F38" s="75">
        <v>995468.45</v>
      </c>
    </row>
    <row r="39" spans="2:6" s="70" customFormat="1" ht="18" customHeight="1">
      <c r="B39" s="77" t="s">
        <v>50</v>
      </c>
      <c r="C39" s="77"/>
      <c r="D39" s="77" t="s">
        <v>55</v>
      </c>
      <c r="E39" s="76">
        <v>2014</v>
      </c>
      <c r="F39" s="75">
        <v>776983.29</v>
      </c>
    </row>
    <row r="40" spans="2:6" s="70" customFormat="1" ht="18" customHeight="1">
      <c r="B40" s="77" t="s">
        <v>50</v>
      </c>
      <c r="C40" s="77"/>
      <c r="D40" s="77" t="s">
        <v>55</v>
      </c>
      <c r="E40" s="76">
        <v>2015</v>
      </c>
      <c r="F40" s="75">
        <v>-1561376</v>
      </c>
    </row>
    <row r="41" spans="2:6" s="70" customFormat="1" ht="18" customHeight="1">
      <c r="B41" s="73"/>
      <c r="C41" s="73" t="s">
        <v>55</v>
      </c>
      <c r="D41" s="73"/>
      <c r="E41" s="72" t="s">
        <v>92</v>
      </c>
      <c r="F41" s="71">
        <v>9526074.7</v>
      </c>
    </row>
    <row r="42" spans="2:6" s="70" customFormat="1" ht="18" customHeight="1">
      <c r="B42" s="74"/>
      <c r="C42" s="74"/>
      <c r="D42" s="74"/>
      <c r="E42" s="74"/>
      <c r="F42" s="74"/>
    </row>
    <row r="43" spans="2:6" s="70" customFormat="1" ht="18" customHeight="1">
      <c r="B43" s="78" t="s">
        <v>48</v>
      </c>
      <c r="C43" s="78" t="s">
        <v>123</v>
      </c>
      <c r="D43" s="78" t="s">
        <v>94</v>
      </c>
      <c r="E43" s="78" t="s">
        <v>122</v>
      </c>
      <c r="F43" s="78" t="s">
        <v>93</v>
      </c>
    </row>
    <row r="44" spans="2:6" s="70" customFormat="1" ht="18" customHeight="1">
      <c r="B44" s="77" t="s">
        <v>50</v>
      </c>
      <c r="C44" s="77" t="s">
        <v>56</v>
      </c>
      <c r="D44" s="77" t="s">
        <v>55</v>
      </c>
      <c r="E44" s="76">
        <v>2011</v>
      </c>
      <c r="F44" s="75">
        <v>4745976.21</v>
      </c>
    </row>
    <row r="45" spans="2:6" s="70" customFormat="1" ht="18" customHeight="1">
      <c r="B45" s="77" t="s">
        <v>50</v>
      </c>
      <c r="C45" s="77"/>
      <c r="D45" s="77" t="s">
        <v>55</v>
      </c>
      <c r="E45" s="76">
        <v>2012</v>
      </c>
      <c r="F45" s="75">
        <v>-3480558.25</v>
      </c>
    </row>
    <row r="46" spans="2:6" s="70" customFormat="1" ht="18" customHeight="1">
      <c r="B46" s="77" t="s">
        <v>50</v>
      </c>
      <c r="C46" s="77"/>
      <c r="D46" s="77" t="s">
        <v>55</v>
      </c>
      <c r="E46" s="76">
        <v>2013</v>
      </c>
      <c r="F46" s="75">
        <v>1785732.41</v>
      </c>
    </row>
    <row r="47" spans="2:6" s="70" customFormat="1" ht="18" customHeight="1">
      <c r="B47" s="77" t="s">
        <v>50</v>
      </c>
      <c r="C47" s="77"/>
      <c r="D47" s="77" t="s">
        <v>55</v>
      </c>
      <c r="E47" s="76">
        <v>2014</v>
      </c>
      <c r="F47" s="75">
        <v>-2330814.52</v>
      </c>
    </row>
    <row r="48" spans="2:6" s="70" customFormat="1" ht="18" customHeight="1">
      <c r="B48" s="77" t="s">
        <v>50</v>
      </c>
      <c r="C48" s="77"/>
      <c r="D48" s="77" t="s">
        <v>55</v>
      </c>
      <c r="E48" s="76">
        <v>2015</v>
      </c>
      <c r="F48" s="75">
        <v>962973.64</v>
      </c>
    </row>
    <row r="49" spans="2:6" s="70" customFormat="1" ht="18" customHeight="1">
      <c r="B49" s="73"/>
      <c r="C49" s="73" t="s">
        <v>56</v>
      </c>
      <c r="D49" s="73"/>
      <c r="E49" s="72" t="s">
        <v>92</v>
      </c>
      <c r="F49" s="71">
        <v>1683309.4900000002</v>
      </c>
    </row>
    <row r="50" spans="2:6" s="70" customFormat="1" ht="18" customHeight="1">
      <c r="B50" s="74"/>
      <c r="C50" s="74"/>
      <c r="D50" s="74"/>
      <c r="E50" s="74"/>
      <c r="F50" s="74"/>
    </row>
    <row r="51" spans="2:6" s="70" customFormat="1" ht="18" customHeight="1">
      <c r="B51" s="78" t="s">
        <v>48</v>
      </c>
      <c r="C51" s="78" t="s">
        <v>123</v>
      </c>
      <c r="D51" s="78" t="s">
        <v>94</v>
      </c>
      <c r="E51" s="78" t="s">
        <v>122</v>
      </c>
      <c r="F51" s="78" t="s">
        <v>93</v>
      </c>
    </row>
    <row r="52" spans="2:6" s="70" customFormat="1" ht="18" customHeight="1">
      <c r="B52" s="77" t="s">
        <v>50</v>
      </c>
      <c r="C52" s="77" t="s">
        <v>57</v>
      </c>
      <c r="D52" s="77" t="s">
        <v>55</v>
      </c>
      <c r="E52" s="76">
        <v>2011</v>
      </c>
      <c r="F52" s="75">
        <v>131327.22</v>
      </c>
    </row>
    <row r="53" spans="2:6" s="70" customFormat="1" ht="18" customHeight="1">
      <c r="B53" s="77" t="s">
        <v>50</v>
      </c>
      <c r="C53" s="77"/>
      <c r="D53" s="77" t="s">
        <v>55</v>
      </c>
      <c r="E53" s="76">
        <v>2012</v>
      </c>
      <c r="F53" s="75">
        <v>13702.05</v>
      </c>
    </row>
    <row r="54" spans="2:6" s="70" customFormat="1" ht="18" customHeight="1">
      <c r="B54" s="77" t="s">
        <v>50</v>
      </c>
      <c r="C54" s="77"/>
      <c r="D54" s="77" t="s">
        <v>55</v>
      </c>
      <c r="E54" s="76">
        <v>2013</v>
      </c>
      <c r="F54" s="75">
        <v>-41225.38</v>
      </c>
    </row>
    <row r="55" spans="2:6" s="70" customFormat="1" ht="18" customHeight="1">
      <c r="B55" s="77" t="s">
        <v>50</v>
      </c>
      <c r="C55" s="77"/>
      <c r="D55" s="77" t="s">
        <v>55</v>
      </c>
      <c r="E55" s="76">
        <v>2014</v>
      </c>
      <c r="F55" s="75">
        <v>34244.35</v>
      </c>
    </row>
    <row r="56" spans="2:6" s="70" customFormat="1" ht="18" customHeight="1">
      <c r="B56" s="77" t="s">
        <v>50</v>
      </c>
      <c r="C56" s="77"/>
      <c r="D56" s="77" t="s">
        <v>55</v>
      </c>
      <c r="E56" s="76">
        <v>2015</v>
      </c>
      <c r="F56" s="75">
        <v>1399.64</v>
      </c>
    </row>
    <row r="57" spans="2:6" s="70" customFormat="1" ht="18" customHeight="1">
      <c r="B57" s="73"/>
      <c r="C57" s="73" t="s">
        <v>57</v>
      </c>
      <c r="D57" s="73"/>
      <c r="E57" s="72" t="s">
        <v>92</v>
      </c>
      <c r="F57" s="71">
        <v>139447.88</v>
      </c>
    </row>
    <row r="58" spans="2:6" s="70" customFormat="1" ht="18" customHeight="1">
      <c r="B58" s="74"/>
      <c r="C58" s="74"/>
      <c r="D58" s="74"/>
      <c r="E58" s="74"/>
      <c r="F58" s="74"/>
    </row>
    <row r="59" spans="2:6" s="70" customFormat="1" ht="18" customHeight="1">
      <c r="B59" s="78" t="s">
        <v>48</v>
      </c>
      <c r="C59" s="78" t="s">
        <v>123</v>
      </c>
      <c r="D59" s="78" t="s">
        <v>94</v>
      </c>
      <c r="E59" s="78" t="s">
        <v>122</v>
      </c>
      <c r="F59" s="78" t="s">
        <v>93</v>
      </c>
    </row>
    <row r="60" spans="2:6" s="70" customFormat="1" ht="18" customHeight="1">
      <c r="B60" s="77" t="s">
        <v>50</v>
      </c>
      <c r="C60" s="77" t="s">
        <v>58</v>
      </c>
      <c r="D60" s="77" t="s">
        <v>55</v>
      </c>
      <c r="E60" s="76">
        <v>2011</v>
      </c>
      <c r="F60" s="75">
        <v>1758585.27</v>
      </c>
    </row>
    <row r="61" spans="2:6" s="70" customFormat="1" ht="18" customHeight="1">
      <c r="B61" s="77" t="s">
        <v>50</v>
      </c>
      <c r="C61" s="77"/>
      <c r="D61" s="77" t="s">
        <v>55</v>
      </c>
      <c r="E61" s="76">
        <v>2012</v>
      </c>
      <c r="F61" s="75">
        <v>330442.4</v>
      </c>
    </row>
    <row r="62" spans="2:6" s="70" customFormat="1" ht="18" customHeight="1">
      <c r="B62" s="77" t="s">
        <v>50</v>
      </c>
      <c r="C62" s="77"/>
      <c r="D62" s="77" t="s">
        <v>55</v>
      </c>
      <c r="E62" s="76">
        <v>2013</v>
      </c>
      <c r="F62" s="75">
        <v>-683942.65</v>
      </c>
    </row>
    <row r="63" spans="2:6" s="70" customFormat="1" ht="18" customHeight="1">
      <c r="B63" s="77" t="s">
        <v>50</v>
      </c>
      <c r="C63" s="77"/>
      <c r="D63" s="77" t="s">
        <v>55</v>
      </c>
      <c r="E63" s="76">
        <v>2014</v>
      </c>
      <c r="F63" s="75">
        <v>-275575.02</v>
      </c>
    </row>
    <row r="64" spans="2:6" s="70" customFormat="1" ht="18" customHeight="1">
      <c r="B64" s="77" t="s">
        <v>50</v>
      </c>
      <c r="C64" s="77"/>
      <c r="D64" s="77" t="s">
        <v>55</v>
      </c>
      <c r="E64" s="76">
        <v>2015</v>
      </c>
      <c r="F64" s="75">
        <v>230527.12</v>
      </c>
    </row>
    <row r="65" spans="2:6" s="70" customFormat="1" ht="18" customHeight="1">
      <c r="B65" s="73"/>
      <c r="C65" s="73" t="s">
        <v>58</v>
      </c>
      <c r="D65" s="73"/>
      <c r="E65" s="72" t="s">
        <v>92</v>
      </c>
      <c r="F65" s="71">
        <v>1360037.12</v>
      </c>
    </row>
    <row r="66" spans="2:6" s="70" customFormat="1" ht="18" customHeight="1">
      <c r="B66" s="74"/>
      <c r="C66" s="74"/>
      <c r="D66" s="74"/>
      <c r="E66" s="74"/>
      <c r="F66" s="74"/>
    </row>
    <row r="67" spans="2:6" s="70" customFormat="1" ht="18" customHeight="1">
      <c r="B67" s="78" t="s">
        <v>48</v>
      </c>
      <c r="C67" s="78" t="s">
        <v>123</v>
      </c>
      <c r="D67" s="78" t="s">
        <v>94</v>
      </c>
      <c r="E67" s="78" t="s">
        <v>122</v>
      </c>
      <c r="F67" s="78" t="s">
        <v>93</v>
      </c>
    </row>
    <row r="68" spans="2:6" s="70" customFormat="1" ht="18" customHeight="1">
      <c r="B68" s="77" t="s">
        <v>50</v>
      </c>
      <c r="C68" s="77" t="s">
        <v>59</v>
      </c>
      <c r="D68" s="77" t="s">
        <v>55</v>
      </c>
      <c r="E68" s="76">
        <v>2011</v>
      </c>
      <c r="F68" s="75">
        <v>1507663.28</v>
      </c>
    </row>
    <row r="69" spans="2:6" s="70" customFormat="1" ht="18" customHeight="1">
      <c r="B69" s="77" t="s">
        <v>50</v>
      </c>
      <c r="C69" s="77"/>
      <c r="D69" s="77" t="s">
        <v>55</v>
      </c>
      <c r="E69" s="76">
        <v>2012</v>
      </c>
      <c r="F69" s="75">
        <v>251694.37</v>
      </c>
    </row>
    <row r="70" spans="2:6" s="70" customFormat="1" ht="18" customHeight="1">
      <c r="B70" s="77" t="s">
        <v>50</v>
      </c>
      <c r="C70" s="77"/>
      <c r="D70" s="77" t="s">
        <v>55</v>
      </c>
      <c r="E70" s="76">
        <v>2013</v>
      </c>
      <c r="F70" s="75">
        <v>74140</v>
      </c>
    </row>
    <row r="71" spans="2:6" s="70" customFormat="1" ht="18" customHeight="1">
      <c r="B71" s="77" t="s">
        <v>50</v>
      </c>
      <c r="C71" s="77"/>
      <c r="D71" s="77" t="s">
        <v>55</v>
      </c>
      <c r="E71" s="76">
        <v>2014</v>
      </c>
      <c r="F71" s="75">
        <v>-333888.93</v>
      </c>
    </row>
    <row r="72" spans="2:6" s="70" customFormat="1" ht="18" customHeight="1">
      <c r="B72" s="77" t="s">
        <v>50</v>
      </c>
      <c r="C72" s="77"/>
      <c r="D72" s="77" t="s">
        <v>55</v>
      </c>
      <c r="E72" s="76">
        <v>2015</v>
      </c>
      <c r="F72" s="75">
        <v>1057101.74</v>
      </c>
    </row>
    <row r="73" spans="2:6" s="70" customFormat="1" ht="18" customHeight="1">
      <c r="B73" s="73"/>
      <c r="C73" s="73" t="s">
        <v>59</v>
      </c>
      <c r="D73" s="73"/>
      <c r="E73" s="72" t="s">
        <v>92</v>
      </c>
      <c r="F73" s="71">
        <v>2556710.46</v>
      </c>
    </row>
    <row r="74" spans="2:6" s="70" customFormat="1" ht="18" customHeight="1">
      <c r="B74" s="74"/>
      <c r="C74" s="74"/>
      <c r="D74" s="74"/>
      <c r="E74" s="74"/>
      <c r="F74" s="74"/>
    </row>
    <row r="75" spans="2:6" s="70" customFormat="1" ht="18" customHeight="1">
      <c r="B75" s="78" t="s">
        <v>48</v>
      </c>
      <c r="C75" s="78" t="s">
        <v>123</v>
      </c>
      <c r="D75" s="78" t="s">
        <v>94</v>
      </c>
      <c r="E75" s="78" t="s">
        <v>122</v>
      </c>
      <c r="F75" s="78" t="s">
        <v>93</v>
      </c>
    </row>
    <row r="76" spans="2:6" s="70" customFormat="1" ht="18" customHeight="1">
      <c r="B76" s="77" t="s">
        <v>50</v>
      </c>
      <c r="C76" s="77" t="s">
        <v>60</v>
      </c>
      <c r="D76" s="77" t="s">
        <v>55</v>
      </c>
      <c r="E76" s="76">
        <v>2011</v>
      </c>
      <c r="F76" s="75">
        <v>1252830.72</v>
      </c>
    </row>
    <row r="77" spans="2:6" s="70" customFormat="1" ht="18" customHeight="1">
      <c r="B77" s="77" t="s">
        <v>50</v>
      </c>
      <c r="C77" s="77"/>
      <c r="D77" s="77" t="s">
        <v>55</v>
      </c>
      <c r="E77" s="76">
        <v>2012</v>
      </c>
      <c r="F77" s="75">
        <v>613358.3</v>
      </c>
    </row>
    <row r="78" spans="2:6" s="70" customFormat="1" ht="18" customHeight="1">
      <c r="B78" s="77" t="s">
        <v>50</v>
      </c>
      <c r="C78" s="77"/>
      <c r="D78" s="77" t="s">
        <v>55</v>
      </c>
      <c r="E78" s="76">
        <v>2013</v>
      </c>
      <c r="F78" s="75">
        <v>-115208.22</v>
      </c>
    </row>
    <row r="79" spans="2:6" s="70" customFormat="1" ht="18" customHeight="1">
      <c r="B79" s="77" t="s">
        <v>50</v>
      </c>
      <c r="C79" s="77"/>
      <c r="D79" s="77" t="s">
        <v>55</v>
      </c>
      <c r="E79" s="76">
        <v>2014</v>
      </c>
      <c r="F79" s="75">
        <v>-85622.32</v>
      </c>
    </row>
    <row r="80" spans="2:6" s="70" customFormat="1" ht="18" customHeight="1">
      <c r="B80" s="77" t="s">
        <v>50</v>
      </c>
      <c r="C80" s="77"/>
      <c r="D80" s="77" t="s">
        <v>55</v>
      </c>
      <c r="E80" s="76">
        <v>2015</v>
      </c>
      <c r="F80" s="75">
        <v>889494.72</v>
      </c>
    </row>
    <row r="81" spans="2:6" s="70" customFormat="1" ht="18" customHeight="1">
      <c r="B81" s="73"/>
      <c r="C81" s="73" t="s">
        <v>60</v>
      </c>
      <c r="D81" s="73"/>
      <c r="E81" s="72" t="s">
        <v>92</v>
      </c>
      <c r="F81" s="71">
        <v>2554853.2</v>
      </c>
    </row>
    <row r="82" spans="2:6" s="70" customFormat="1" ht="18" customHeight="1">
      <c r="B82" s="74"/>
      <c r="C82" s="74"/>
      <c r="D82" s="74"/>
      <c r="E82" s="74"/>
      <c r="F82" s="74"/>
    </row>
    <row r="83" spans="2:6" s="70" customFormat="1" ht="18" customHeight="1">
      <c r="B83" s="78" t="s">
        <v>48</v>
      </c>
      <c r="C83" s="78" t="s">
        <v>123</v>
      </c>
      <c r="D83" s="78" t="s">
        <v>94</v>
      </c>
      <c r="E83" s="78" t="s">
        <v>122</v>
      </c>
      <c r="F83" s="78" t="s">
        <v>93</v>
      </c>
    </row>
    <row r="84" spans="2:6" s="70" customFormat="1" ht="18" customHeight="1">
      <c r="B84" s="77" t="s">
        <v>50</v>
      </c>
      <c r="C84" s="77" t="s">
        <v>61</v>
      </c>
      <c r="D84" s="77" t="s">
        <v>55</v>
      </c>
      <c r="E84" s="76">
        <v>2011</v>
      </c>
      <c r="F84" s="75">
        <v>2049344.5</v>
      </c>
    </row>
    <row r="85" spans="2:6" s="70" customFormat="1" ht="18" customHeight="1">
      <c r="B85" s="77" t="s">
        <v>50</v>
      </c>
      <c r="C85" s="77"/>
      <c r="D85" s="77" t="s">
        <v>55</v>
      </c>
      <c r="E85" s="76">
        <v>2012</v>
      </c>
      <c r="F85" s="75">
        <v>-606855.16</v>
      </c>
    </row>
    <row r="86" spans="2:6" s="70" customFormat="1" ht="18" customHeight="1">
      <c r="B86" s="77" t="s">
        <v>50</v>
      </c>
      <c r="C86" s="77"/>
      <c r="D86" s="77" t="s">
        <v>55</v>
      </c>
      <c r="E86" s="76">
        <v>2013</v>
      </c>
      <c r="F86" s="75">
        <v>478514.03</v>
      </c>
    </row>
    <row r="87" spans="2:6" s="70" customFormat="1" ht="18" customHeight="1">
      <c r="B87" s="77" t="s">
        <v>50</v>
      </c>
      <c r="C87" s="77"/>
      <c r="D87" s="77" t="s">
        <v>55</v>
      </c>
      <c r="E87" s="76">
        <v>2014</v>
      </c>
      <c r="F87" s="75">
        <v>278864.21</v>
      </c>
    </row>
    <row r="88" spans="2:6" s="70" customFormat="1" ht="18" customHeight="1">
      <c r="B88" s="77" t="s">
        <v>50</v>
      </c>
      <c r="C88" s="77"/>
      <c r="D88" s="77" t="s">
        <v>55</v>
      </c>
      <c r="E88" s="76">
        <v>2015</v>
      </c>
      <c r="F88" s="75">
        <v>103419.81</v>
      </c>
    </row>
    <row r="89" spans="2:6" s="70" customFormat="1" ht="18" customHeight="1">
      <c r="B89" s="73"/>
      <c r="C89" s="73" t="s">
        <v>61</v>
      </c>
      <c r="D89" s="73"/>
      <c r="E89" s="72" t="s">
        <v>92</v>
      </c>
      <c r="F89" s="71">
        <v>2303287.39</v>
      </c>
    </row>
    <row r="90" spans="2:6" s="70" customFormat="1" ht="18" customHeight="1">
      <c r="B90" s="74"/>
      <c r="C90" s="74"/>
      <c r="D90" s="74"/>
      <c r="E90" s="74"/>
      <c r="F90" s="74"/>
    </row>
    <row r="91" spans="2:6" s="70" customFormat="1" ht="18" customHeight="1">
      <c r="B91" s="78" t="s">
        <v>48</v>
      </c>
      <c r="C91" s="78" t="s">
        <v>123</v>
      </c>
      <c r="D91" s="78" t="s">
        <v>94</v>
      </c>
      <c r="E91" s="78" t="s">
        <v>122</v>
      </c>
      <c r="F91" s="78" t="s">
        <v>93</v>
      </c>
    </row>
    <row r="92" spans="2:6" s="70" customFormat="1" ht="18" customHeight="1">
      <c r="B92" s="77" t="s">
        <v>50</v>
      </c>
      <c r="C92" s="77" t="s">
        <v>62</v>
      </c>
      <c r="D92" s="77" t="s">
        <v>55</v>
      </c>
      <c r="E92" s="76">
        <v>2011</v>
      </c>
      <c r="F92" s="75">
        <v>17692746.13</v>
      </c>
    </row>
    <row r="93" spans="2:6" s="70" customFormat="1" ht="18" customHeight="1">
      <c r="B93" s="77" t="s">
        <v>50</v>
      </c>
      <c r="C93" s="77"/>
      <c r="D93" s="77" t="s">
        <v>55</v>
      </c>
      <c r="E93" s="76">
        <v>2012</v>
      </c>
      <c r="F93" s="75">
        <v>3121385.26</v>
      </c>
    </row>
    <row r="94" spans="2:6" s="70" customFormat="1" ht="18" customHeight="1">
      <c r="B94" s="77" t="s">
        <v>50</v>
      </c>
      <c r="C94" s="77"/>
      <c r="D94" s="77" t="s">
        <v>55</v>
      </c>
      <c r="E94" s="76">
        <v>2013</v>
      </c>
      <c r="F94" s="75">
        <v>666261.08</v>
      </c>
    </row>
    <row r="95" spans="2:6" s="70" customFormat="1" ht="18" customHeight="1">
      <c r="B95" s="77" t="s">
        <v>50</v>
      </c>
      <c r="C95" s="77"/>
      <c r="D95" s="77" t="s">
        <v>55</v>
      </c>
      <c r="E95" s="76">
        <v>2014</v>
      </c>
      <c r="F95" s="75">
        <v>2121379.33</v>
      </c>
    </row>
    <row r="96" spans="2:6" s="70" customFormat="1" ht="18" customHeight="1">
      <c r="B96" s="77" t="s">
        <v>50</v>
      </c>
      <c r="C96" s="77"/>
      <c r="D96" s="77" t="s">
        <v>55</v>
      </c>
      <c r="E96" s="76">
        <v>2015</v>
      </c>
      <c r="F96" s="75">
        <v>-386106.24</v>
      </c>
    </row>
    <row r="97" spans="2:6" s="70" customFormat="1" ht="18" customHeight="1">
      <c r="B97" s="73"/>
      <c r="C97" s="73" t="s">
        <v>62</v>
      </c>
      <c r="D97" s="73"/>
      <c r="E97" s="72" t="s">
        <v>92</v>
      </c>
      <c r="F97" s="71">
        <v>23215665.56</v>
      </c>
    </row>
    <row r="98" spans="2:6" s="70" customFormat="1" ht="18" customHeight="1">
      <c r="B98" s="74"/>
      <c r="C98" s="74"/>
      <c r="D98" s="74"/>
      <c r="E98" s="74"/>
      <c r="F98" s="74"/>
    </row>
    <row r="99" spans="2:6" s="70" customFormat="1" ht="18" customHeight="1">
      <c r="B99" s="78" t="s">
        <v>48</v>
      </c>
      <c r="C99" s="78" t="s">
        <v>123</v>
      </c>
      <c r="D99" s="78" t="s">
        <v>94</v>
      </c>
      <c r="E99" s="78" t="s">
        <v>122</v>
      </c>
      <c r="F99" s="78" t="s">
        <v>93</v>
      </c>
    </row>
    <row r="100" spans="2:6" s="70" customFormat="1" ht="18" customHeight="1">
      <c r="B100" s="77" t="s">
        <v>50</v>
      </c>
      <c r="C100" s="77" t="s">
        <v>63</v>
      </c>
      <c r="D100" s="77" t="s">
        <v>55</v>
      </c>
      <c r="E100" s="76">
        <v>2011</v>
      </c>
      <c r="F100" s="75">
        <v>137338.96</v>
      </c>
    </row>
    <row r="101" spans="2:6" s="70" customFormat="1" ht="18" customHeight="1">
      <c r="B101" s="77" t="s">
        <v>50</v>
      </c>
      <c r="C101" s="77"/>
      <c r="D101" s="77" t="s">
        <v>55</v>
      </c>
      <c r="E101" s="76">
        <v>2012</v>
      </c>
      <c r="F101" s="75">
        <v>21443.55</v>
      </c>
    </row>
    <row r="102" spans="2:6" s="70" customFormat="1" ht="18" customHeight="1">
      <c r="B102" s="77" t="s">
        <v>50</v>
      </c>
      <c r="C102" s="77"/>
      <c r="D102" s="77" t="s">
        <v>55</v>
      </c>
      <c r="E102" s="76">
        <v>2013</v>
      </c>
      <c r="F102" s="75">
        <v>-51700.64</v>
      </c>
    </row>
    <row r="103" spans="2:6" s="70" customFormat="1" ht="18" customHeight="1">
      <c r="B103" s="77" t="s">
        <v>50</v>
      </c>
      <c r="C103" s="77"/>
      <c r="D103" s="77" t="s">
        <v>55</v>
      </c>
      <c r="E103" s="76">
        <v>2014</v>
      </c>
      <c r="F103" s="75">
        <v>50462.51</v>
      </c>
    </row>
    <row r="104" spans="2:6" s="70" customFormat="1" ht="18" customHeight="1">
      <c r="B104" s="77" t="s">
        <v>50</v>
      </c>
      <c r="C104" s="77"/>
      <c r="D104" s="77" t="s">
        <v>55</v>
      </c>
      <c r="E104" s="76">
        <v>2015</v>
      </c>
      <c r="F104" s="75">
        <v>-39947.69</v>
      </c>
    </row>
    <row r="105" spans="2:6" s="70" customFormat="1" ht="18" customHeight="1">
      <c r="B105" s="73"/>
      <c r="C105" s="73" t="s">
        <v>63</v>
      </c>
      <c r="D105" s="73"/>
      <c r="E105" s="72" t="s">
        <v>92</v>
      </c>
      <c r="F105" s="71">
        <v>117596.68999999997</v>
      </c>
    </row>
    <row r="106" spans="2:6" s="70" customFormat="1" ht="18" customHeight="1">
      <c r="B106" s="74"/>
      <c r="C106" s="74"/>
      <c r="D106" s="74"/>
      <c r="E106" s="74"/>
      <c r="F106" s="74"/>
    </row>
    <row r="107" spans="2:6" s="70" customFormat="1" ht="18" customHeight="1">
      <c r="B107" s="78" t="s">
        <v>48</v>
      </c>
      <c r="C107" s="78" t="s">
        <v>123</v>
      </c>
      <c r="D107" s="78" t="s">
        <v>94</v>
      </c>
      <c r="E107" s="78" t="s">
        <v>122</v>
      </c>
      <c r="F107" s="78" t="s">
        <v>93</v>
      </c>
    </row>
    <row r="108" spans="2:6" s="70" customFormat="1" ht="18" customHeight="1">
      <c r="B108" s="77" t="s">
        <v>50</v>
      </c>
      <c r="C108" s="77" t="s">
        <v>64</v>
      </c>
      <c r="D108" s="77" t="s">
        <v>55</v>
      </c>
      <c r="E108" s="76">
        <v>2011</v>
      </c>
      <c r="F108" s="75">
        <v>104030.18</v>
      </c>
    </row>
    <row r="109" spans="2:6" s="70" customFormat="1" ht="18" customHeight="1">
      <c r="B109" s="77" t="s">
        <v>50</v>
      </c>
      <c r="C109" s="77"/>
      <c r="D109" s="77" t="s">
        <v>55</v>
      </c>
      <c r="E109" s="76">
        <v>2012</v>
      </c>
      <c r="F109" s="75">
        <v>3611.32</v>
      </c>
    </row>
    <row r="110" spans="2:6" s="70" customFormat="1" ht="18" customHeight="1">
      <c r="B110" s="77" t="s">
        <v>50</v>
      </c>
      <c r="C110" s="77"/>
      <c r="D110" s="77" t="s">
        <v>55</v>
      </c>
      <c r="E110" s="76">
        <v>2013</v>
      </c>
      <c r="F110" s="75">
        <v>9177.67</v>
      </c>
    </row>
    <row r="111" spans="2:6" s="70" customFormat="1" ht="18" customHeight="1">
      <c r="B111" s="77" t="s">
        <v>50</v>
      </c>
      <c r="C111" s="77"/>
      <c r="D111" s="77" t="s">
        <v>55</v>
      </c>
      <c r="E111" s="76">
        <v>2014</v>
      </c>
      <c r="F111" s="75">
        <v>-257.41</v>
      </c>
    </row>
    <row r="112" spans="2:6" s="70" customFormat="1" ht="18" customHeight="1">
      <c r="B112" s="77" t="s">
        <v>50</v>
      </c>
      <c r="C112" s="77"/>
      <c r="D112" s="77" t="s">
        <v>55</v>
      </c>
      <c r="E112" s="76">
        <v>2015</v>
      </c>
      <c r="F112" s="75">
        <v>25048.3</v>
      </c>
    </row>
    <row r="113" spans="2:6" s="70" customFormat="1" ht="18" customHeight="1">
      <c r="B113" s="73"/>
      <c r="C113" s="73" t="s">
        <v>64</v>
      </c>
      <c r="D113" s="73"/>
      <c r="E113" s="72" t="s">
        <v>92</v>
      </c>
      <c r="F113" s="71">
        <v>141610.06</v>
      </c>
    </row>
    <row r="114" spans="2:6" s="70" customFormat="1" ht="18" customHeight="1">
      <c r="B114" s="74"/>
      <c r="C114" s="74"/>
      <c r="D114" s="74"/>
      <c r="E114" s="74"/>
      <c r="F114" s="74"/>
    </row>
    <row r="115" spans="2:6" s="70" customFormat="1" ht="18" customHeight="1">
      <c r="B115" s="78" t="s">
        <v>48</v>
      </c>
      <c r="C115" s="78" t="s">
        <v>123</v>
      </c>
      <c r="D115" s="78" t="s">
        <v>94</v>
      </c>
      <c r="E115" s="78" t="s">
        <v>122</v>
      </c>
      <c r="F115" s="78" t="s">
        <v>93</v>
      </c>
    </row>
    <row r="116" spans="2:6" s="70" customFormat="1" ht="18" customHeight="1">
      <c r="B116" s="77" t="s">
        <v>50</v>
      </c>
      <c r="C116" s="77" t="s">
        <v>65</v>
      </c>
      <c r="D116" s="77" t="s">
        <v>55</v>
      </c>
      <c r="E116" s="76">
        <v>2011</v>
      </c>
      <c r="F116" s="75">
        <v>47080.34</v>
      </c>
    </row>
    <row r="117" spans="2:6" s="70" customFormat="1" ht="18" customHeight="1">
      <c r="B117" s="77" t="s">
        <v>50</v>
      </c>
      <c r="C117" s="77"/>
      <c r="D117" s="77" t="s">
        <v>55</v>
      </c>
      <c r="E117" s="76">
        <v>2012</v>
      </c>
      <c r="F117" s="75">
        <v>-6887.31</v>
      </c>
    </row>
    <row r="118" spans="2:6" s="70" customFormat="1" ht="18" customHeight="1">
      <c r="B118" s="77" t="s">
        <v>50</v>
      </c>
      <c r="C118" s="77"/>
      <c r="D118" s="77" t="s">
        <v>55</v>
      </c>
      <c r="E118" s="76">
        <v>2013</v>
      </c>
      <c r="F118" s="75">
        <v>53396.93</v>
      </c>
    </row>
    <row r="119" spans="2:6" s="70" customFormat="1" ht="18" customHeight="1">
      <c r="B119" s="77" t="s">
        <v>50</v>
      </c>
      <c r="C119" s="77"/>
      <c r="D119" s="77" t="s">
        <v>55</v>
      </c>
      <c r="E119" s="76">
        <v>2014</v>
      </c>
      <c r="F119" s="75">
        <v>-7249.21</v>
      </c>
    </row>
    <row r="120" spans="2:6" s="70" customFormat="1" ht="18" customHeight="1">
      <c r="B120" s="77" t="s">
        <v>50</v>
      </c>
      <c r="C120" s="77"/>
      <c r="D120" s="77" t="s">
        <v>55</v>
      </c>
      <c r="E120" s="76">
        <v>2015</v>
      </c>
      <c r="F120" s="75">
        <v>2206.63</v>
      </c>
    </row>
    <row r="121" spans="2:6" s="70" customFormat="1" ht="18" customHeight="1">
      <c r="B121" s="73"/>
      <c r="C121" s="73" t="s">
        <v>65</v>
      </c>
      <c r="D121" s="73"/>
      <c r="E121" s="72" t="s">
        <v>92</v>
      </c>
      <c r="F121" s="71">
        <v>88547.38</v>
      </c>
    </row>
    <row r="122" spans="2:6" s="70" customFormat="1" ht="18" customHeight="1">
      <c r="B122" s="74"/>
      <c r="C122" s="74"/>
      <c r="D122" s="74"/>
      <c r="E122" s="74"/>
      <c r="F122" s="74"/>
    </row>
    <row r="123" spans="2:6" s="70" customFormat="1" ht="18" customHeight="1">
      <c r="B123" s="78" t="s">
        <v>48</v>
      </c>
      <c r="C123" s="78" t="s">
        <v>123</v>
      </c>
      <c r="D123" s="78" t="s">
        <v>94</v>
      </c>
      <c r="E123" s="78" t="s">
        <v>122</v>
      </c>
      <c r="F123" s="78" t="s">
        <v>93</v>
      </c>
    </row>
    <row r="124" spans="2:6" s="70" customFormat="1" ht="18" customHeight="1">
      <c r="B124" s="77" t="s">
        <v>50</v>
      </c>
      <c r="C124" s="77" t="s">
        <v>66</v>
      </c>
      <c r="D124" s="77" t="s">
        <v>55</v>
      </c>
      <c r="E124" s="76">
        <v>2011</v>
      </c>
      <c r="F124" s="75">
        <v>19824076.17</v>
      </c>
    </row>
    <row r="125" spans="2:6" s="70" customFormat="1" ht="18" customHeight="1">
      <c r="B125" s="77" t="s">
        <v>50</v>
      </c>
      <c r="C125" s="77"/>
      <c r="D125" s="77" t="s">
        <v>55</v>
      </c>
      <c r="E125" s="76">
        <v>2012</v>
      </c>
      <c r="F125" s="75">
        <v>368143.31</v>
      </c>
    </row>
    <row r="126" spans="2:6" s="70" customFormat="1" ht="18" customHeight="1">
      <c r="B126" s="77" t="s">
        <v>50</v>
      </c>
      <c r="C126" s="77"/>
      <c r="D126" s="77" t="s">
        <v>55</v>
      </c>
      <c r="E126" s="76">
        <v>2013</v>
      </c>
      <c r="F126" s="75">
        <v>5514589.4</v>
      </c>
    </row>
    <row r="127" spans="2:6" s="70" customFormat="1" ht="18" customHeight="1">
      <c r="B127" s="77" t="s">
        <v>50</v>
      </c>
      <c r="C127" s="77"/>
      <c r="D127" s="77" t="s">
        <v>55</v>
      </c>
      <c r="E127" s="76">
        <v>2014</v>
      </c>
      <c r="F127" s="75">
        <v>700467.49</v>
      </c>
    </row>
    <row r="128" spans="2:6" s="70" customFormat="1" ht="18" customHeight="1">
      <c r="B128" s="77" t="s">
        <v>50</v>
      </c>
      <c r="C128" s="77"/>
      <c r="D128" s="77" t="s">
        <v>55</v>
      </c>
      <c r="E128" s="76">
        <v>2015</v>
      </c>
      <c r="F128" s="75">
        <v>10979695.99</v>
      </c>
    </row>
    <row r="129" spans="2:6" s="70" customFormat="1" ht="18" customHeight="1">
      <c r="B129" s="73"/>
      <c r="C129" s="73" t="s">
        <v>66</v>
      </c>
      <c r="D129" s="73"/>
      <c r="E129" s="72" t="s">
        <v>92</v>
      </c>
      <c r="F129" s="71">
        <v>37386972.36</v>
      </c>
    </row>
    <row r="130" spans="2:6" s="70" customFormat="1" ht="18" customHeight="1">
      <c r="B130" s="74"/>
      <c r="C130" s="74"/>
      <c r="D130" s="74"/>
      <c r="E130" s="74"/>
      <c r="F130" s="74"/>
    </row>
    <row r="131" spans="2:6" s="70" customFormat="1" ht="18" customHeight="1">
      <c r="B131" s="78" t="s">
        <v>48</v>
      </c>
      <c r="C131" s="78" t="s">
        <v>123</v>
      </c>
      <c r="D131" s="78" t="s">
        <v>94</v>
      </c>
      <c r="E131" s="78" t="s">
        <v>122</v>
      </c>
      <c r="F131" s="78" t="s">
        <v>93</v>
      </c>
    </row>
    <row r="132" spans="2:6" s="70" customFormat="1" ht="18" customHeight="1">
      <c r="B132" s="77" t="s">
        <v>50</v>
      </c>
      <c r="C132" s="77" t="s">
        <v>67</v>
      </c>
      <c r="D132" s="77" t="s">
        <v>55</v>
      </c>
      <c r="E132" s="76">
        <v>2011</v>
      </c>
      <c r="F132" s="75">
        <v>1235016.29</v>
      </c>
    </row>
    <row r="133" spans="2:6" s="70" customFormat="1" ht="18" customHeight="1">
      <c r="B133" s="77" t="s">
        <v>50</v>
      </c>
      <c r="C133" s="77"/>
      <c r="D133" s="77" t="s">
        <v>55</v>
      </c>
      <c r="E133" s="76">
        <v>2012</v>
      </c>
      <c r="F133" s="75">
        <v>3273130.83</v>
      </c>
    </row>
    <row r="134" spans="2:6" s="70" customFormat="1" ht="18" customHeight="1">
      <c r="B134" s="77" t="s">
        <v>50</v>
      </c>
      <c r="C134" s="77"/>
      <c r="D134" s="77" t="s">
        <v>55</v>
      </c>
      <c r="E134" s="76">
        <v>2013</v>
      </c>
      <c r="F134" s="75">
        <v>-1949890.54</v>
      </c>
    </row>
    <row r="135" spans="2:6" s="70" customFormat="1" ht="18" customHeight="1">
      <c r="B135" s="77" t="s">
        <v>50</v>
      </c>
      <c r="C135" s="77"/>
      <c r="D135" s="77" t="s">
        <v>55</v>
      </c>
      <c r="E135" s="76">
        <v>2014</v>
      </c>
      <c r="F135" s="75">
        <v>513565.57</v>
      </c>
    </row>
    <row r="136" spans="2:6" s="70" customFormat="1" ht="18" customHeight="1">
      <c r="B136" s="77" t="s">
        <v>50</v>
      </c>
      <c r="C136" s="77"/>
      <c r="D136" s="77" t="s">
        <v>55</v>
      </c>
      <c r="E136" s="76">
        <v>2015</v>
      </c>
      <c r="F136" s="75">
        <v>223380.74</v>
      </c>
    </row>
    <row r="137" spans="2:6" s="70" customFormat="1" ht="18" customHeight="1">
      <c r="B137" s="73"/>
      <c r="C137" s="73" t="s">
        <v>67</v>
      </c>
      <c r="D137" s="73"/>
      <c r="E137" s="72" t="s">
        <v>92</v>
      </c>
      <c r="F137" s="71">
        <v>3295202.8899999997</v>
      </c>
    </row>
    <row r="138" spans="2:6" s="70" customFormat="1" ht="18" customHeight="1">
      <c r="B138" s="74"/>
      <c r="C138" s="74"/>
      <c r="D138" s="74"/>
      <c r="E138" s="74"/>
      <c r="F138" s="74"/>
    </row>
    <row r="139" spans="2:6" s="70" customFormat="1" ht="18" customHeight="1">
      <c r="B139" s="78" t="s">
        <v>48</v>
      </c>
      <c r="C139" s="78" t="s">
        <v>123</v>
      </c>
      <c r="D139" s="78" t="s">
        <v>94</v>
      </c>
      <c r="E139" s="78" t="s">
        <v>122</v>
      </c>
      <c r="F139" s="78" t="s">
        <v>93</v>
      </c>
    </row>
    <row r="140" spans="2:6" s="70" customFormat="1" ht="18" customHeight="1">
      <c r="B140" s="77" t="s">
        <v>50</v>
      </c>
      <c r="C140" s="77" t="s">
        <v>68</v>
      </c>
      <c r="D140" s="77" t="s">
        <v>55</v>
      </c>
      <c r="E140" s="76">
        <v>2011</v>
      </c>
      <c r="F140" s="75">
        <v>31063910.78</v>
      </c>
    </row>
    <row r="141" spans="2:6" s="70" customFormat="1" ht="18" customHeight="1">
      <c r="B141" s="77" t="s">
        <v>50</v>
      </c>
      <c r="C141" s="77"/>
      <c r="D141" s="77" t="s">
        <v>55</v>
      </c>
      <c r="E141" s="76">
        <v>2012</v>
      </c>
      <c r="F141" s="75">
        <v>847710.52</v>
      </c>
    </row>
    <row r="142" spans="2:6" s="70" customFormat="1" ht="18" customHeight="1">
      <c r="B142" s="77" t="s">
        <v>50</v>
      </c>
      <c r="C142" s="77"/>
      <c r="D142" s="77" t="s">
        <v>55</v>
      </c>
      <c r="E142" s="76">
        <v>2013</v>
      </c>
      <c r="F142" s="75">
        <v>-5731169.64</v>
      </c>
    </row>
    <row r="143" spans="2:6" s="70" customFormat="1" ht="18" customHeight="1">
      <c r="B143" s="77" t="s">
        <v>50</v>
      </c>
      <c r="C143" s="77"/>
      <c r="D143" s="77" t="s">
        <v>55</v>
      </c>
      <c r="E143" s="76">
        <v>2014</v>
      </c>
      <c r="F143" s="75">
        <v>-1330843.57</v>
      </c>
    </row>
    <row r="144" spans="2:6" s="70" customFormat="1" ht="18" customHeight="1">
      <c r="B144" s="77" t="s">
        <v>50</v>
      </c>
      <c r="C144" s="77"/>
      <c r="D144" s="77" t="s">
        <v>55</v>
      </c>
      <c r="E144" s="76">
        <v>2015</v>
      </c>
      <c r="F144" s="75">
        <v>-2864849.07</v>
      </c>
    </row>
    <row r="145" spans="2:6" s="70" customFormat="1" ht="18" customHeight="1">
      <c r="B145" s="73"/>
      <c r="C145" s="73" t="s">
        <v>68</v>
      </c>
      <c r="D145" s="73"/>
      <c r="E145" s="72" t="s">
        <v>92</v>
      </c>
      <c r="F145" s="71">
        <v>21984759.02</v>
      </c>
    </row>
    <row r="146" spans="2:6" s="70" customFormat="1" ht="18" customHeight="1">
      <c r="B146" s="74"/>
      <c r="C146" s="74"/>
      <c r="D146" s="74"/>
      <c r="E146" s="74"/>
      <c r="F146" s="74"/>
    </row>
    <row r="147" spans="2:6" s="70" customFormat="1" ht="18" customHeight="1">
      <c r="B147" s="78" t="s">
        <v>48</v>
      </c>
      <c r="C147" s="78" t="s">
        <v>123</v>
      </c>
      <c r="D147" s="78" t="s">
        <v>94</v>
      </c>
      <c r="E147" s="78" t="s">
        <v>122</v>
      </c>
      <c r="F147" s="78" t="s">
        <v>93</v>
      </c>
    </row>
    <row r="148" spans="2:6" s="70" customFormat="1" ht="18" customHeight="1">
      <c r="B148" s="77" t="s">
        <v>50</v>
      </c>
      <c r="C148" s="77" t="s">
        <v>69</v>
      </c>
      <c r="D148" s="77" t="s">
        <v>55</v>
      </c>
      <c r="E148" s="76">
        <v>2011</v>
      </c>
      <c r="F148" s="75">
        <v>3031104.75</v>
      </c>
    </row>
    <row r="149" spans="2:6" s="70" customFormat="1" ht="18" customHeight="1">
      <c r="B149" s="77" t="s">
        <v>50</v>
      </c>
      <c r="C149" s="77"/>
      <c r="D149" s="77" t="s">
        <v>55</v>
      </c>
      <c r="E149" s="76">
        <v>2012</v>
      </c>
      <c r="F149" s="75">
        <v>-480277</v>
      </c>
    </row>
    <row r="150" spans="2:6" s="70" customFormat="1" ht="18" customHeight="1">
      <c r="B150" s="77" t="s">
        <v>50</v>
      </c>
      <c r="C150" s="77"/>
      <c r="D150" s="77" t="s">
        <v>55</v>
      </c>
      <c r="E150" s="76">
        <v>2013</v>
      </c>
      <c r="F150" s="75">
        <v>-451709.32</v>
      </c>
    </row>
    <row r="151" spans="2:6" s="70" customFormat="1" ht="18" customHeight="1">
      <c r="B151" s="77" t="s">
        <v>50</v>
      </c>
      <c r="C151" s="77"/>
      <c r="D151" s="77" t="s">
        <v>55</v>
      </c>
      <c r="E151" s="76">
        <v>2014</v>
      </c>
      <c r="F151" s="75">
        <v>1028578.99</v>
      </c>
    </row>
    <row r="152" spans="2:6" s="70" customFormat="1" ht="18" customHeight="1">
      <c r="B152" s="77" t="s">
        <v>50</v>
      </c>
      <c r="C152" s="77"/>
      <c r="D152" s="77" t="s">
        <v>55</v>
      </c>
      <c r="E152" s="76">
        <v>2015</v>
      </c>
      <c r="F152" s="75">
        <v>701841.49</v>
      </c>
    </row>
    <row r="153" spans="2:6" s="70" customFormat="1" ht="18" customHeight="1">
      <c r="B153" s="73"/>
      <c r="C153" s="73" t="s">
        <v>69</v>
      </c>
      <c r="D153" s="73"/>
      <c r="E153" s="72" t="s">
        <v>92</v>
      </c>
      <c r="F153" s="71">
        <v>3829538.91</v>
      </c>
    </row>
    <row r="154" spans="2:6" s="70" customFormat="1" ht="18" customHeight="1">
      <c r="B154" s="74"/>
      <c r="C154" s="74"/>
      <c r="D154" s="74"/>
      <c r="E154" s="74"/>
      <c r="F154" s="74"/>
    </row>
    <row r="155" spans="2:6" s="70" customFormat="1" ht="18" customHeight="1">
      <c r="B155" s="78" t="s">
        <v>48</v>
      </c>
      <c r="C155" s="78" t="s">
        <v>123</v>
      </c>
      <c r="D155" s="78" t="s">
        <v>94</v>
      </c>
      <c r="E155" s="78" t="s">
        <v>122</v>
      </c>
      <c r="F155" s="78" t="s">
        <v>93</v>
      </c>
    </row>
    <row r="156" spans="2:6" s="70" customFormat="1" ht="18" customHeight="1">
      <c r="B156" s="77" t="s">
        <v>50</v>
      </c>
      <c r="C156" s="77" t="s">
        <v>70</v>
      </c>
      <c r="D156" s="77" t="s">
        <v>55</v>
      </c>
      <c r="E156" s="76">
        <v>2011</v>
      </c>
      <c r="F156" s="75">
        <v>7543238.78</v>
      </c>
    </row>
    <row r="157" spans="2:6" s="70" customFormat="1" ht="18" customHeight="1">
      <c r="B157" s="77" t="s">
        <v>50</v>
      </c>
      <c r="C157" s="77"/>
      <c r="D157" s="77" t="s">
        <v>55</v>
      </c>
      <c r="E157" s="76">
        <v>2012</v>
      </c>
      <c r="F157" s="75">
        <v>1790880.89</v>
      </c>
    </row>
    <row r="158" spans="2:6" s="70" customFormat="1" ht="18" customHeight="1">
      <c r="B158" s="77" t="s">
        <v>50</v>
      </c>
      <c r="C158" s="77"/>
      <c r="D158" s="77" t="s">
        <v>55</v>
      </c>
      <c r="E158" s="76">
        <v>2013</v>
      </c>
      <c r="F158" s="75">
        <v>845407.43</v>
      </c>
    </row>
    <row r="159" spans="2:6" s="70" customFormat="1" ht="18" customHeight="1">
      <c r="B159" s="77" t="s">
        <v>50</v>
      </c>
      <c r="C159" s="77"/>
      <c r="D159" s="77" t="s">
        <v>55</v>
      </c>
      <c r="E159" s="76">
        <v>2014</v>
      </c>
      <c r="F159" s="75">
        <v>-2236029.34</v>
      </c>
    </row>
    <row r="160" spans="2:6" s="70" customFormat="1" ht="18" customHeight="1">
      <c r="B160" s="77" t="s">
        <v>50</v>
      </c>
      <c r="C160" s="77"/>
      <c r="D160" s="77" t="s">
        <v>55</v>
      </c>
      <c r="E160" s="76">
        <v>2015</v>
      </c>
      <c r="F160" s="75">
        <v>1876687.48</v>
      </c>
    </row>
    <row r="161" spans="2:6" s="70" customFormat="1" ht="18" customHeight="1">
      <c r="B161" s="73"/>
      <c r="C161" s="73" t="s">
        <v>70</v>
      </c>
      <c r="D161" s="73"/>
      <c r="E161" s="72" t="s">
        <v>92</v>
      </c>
      <c r="F161" s="71">
        <v>9820185.24</v>
      </c>
    </row>
    <row r="162" spans="2:6" s="70" customFormat="1" ht="18" customHeight="1">
      <c r="B162" s="74"/>
      <c r="C162" s="74"/>
      <c r="D162" s="74"/>
      <c r="E162" s="74"/>
      <c r="F162" s="74"/>
    </row>
    <row r="163" spans="2:6" s="70" customFormat="1" ht="18" customHeight="1">
      <c r="B163" s="78" t="s">
        <v>48</v>
      </c>
      <c r="C163" s="78" t="s">
        <v>123</v>
      </c>
      <c r="D163" s="78" t="s">
        <v>94</v>
      </c>
      <c r="E163" s="78" t="s">
        <v>122</v>
      </c>
      <c r="F163" s="78" t="s">
        <v>93</v>
      </c>
    </row>
    <row r="164" spans="2:6" s="70" customFormat="1" ht="18" customHeight="1">
      <c r="B164" s="77" t="s">
        <v>50</v>
      </c>
      <c r="C164" s="77" t="s">
        <v>71</v>
      </c>
      <c r="D164" s="77" t="s">
        <v>55</v>
      </c>
      <c r="E164" s="76">
        <v>2011</v>
      </c>
      <c r="F164" s="75">
        <v>82401.85</v>
      </c>
    </row>
    <row r="165" spans="2:6" s="70" customFormat="1" ht="18" customHeight="1">
      <c r="B165" s="77" t="s">
        <v>50</v>
      </c>
      <c r="C165" s="77"/>
      <c r="D165" s="77" t="s">
        <v>55</v>
      </c>
      <c r="E165" s="76">
        <v>2012</v>
      </c>
      <c r="F165" s="75">
        <v>3087.75</v>
      </c>
    </row>
    <row r="166" spans="2:6" s="70" customFormat="1" ht="18" customHeight="1">
      <c r="B166" s="77" t="s">
        <v>50</v>
      </c>
      <c r="C166" s="77"/>
      <c r="D166" s="77" t="s">
        <v>55</v>
      </c>
      <c r="E166" s="76">
        <v>2013</v>
      </c>
      <c r="F166" s="75">
        <v>40895.35</v>
      </c>
    </row>
    <row r="167" spans="2:6" s="70" customFormat="1" ht="18" customHeight="1">
      <c r="B167" s="77" t="s">
        <v>50</v>
      </c>
      <c r="C167" s="77"/>
      <c r="D167" s="77" t="s">
        <v>55</v>
      </c>
      <c r="E167" s="76">
        <v>2014</v>
      </c>
      <c r="F167" s="75">
        <v>23988.21</v>
      </c>
    </row>
    <row r="168" spans="2:6" s="70" customFormat="1" ht="18" customHeight="1">
      <c r="B168" s="77" t="s">
        <v>50</v>
      </c>
      <c r="C168" s="77"/>
      <c r="D168" s="77" t="s">
        <v>55</v>
      </c>
      <c r="E168" s="76">
        <v>2015</v>
      </c>
      <c r="F168" s="75">
        <v>-26819.31</v>
      </c>
    </row>
    <row r="169" spans="2:6" s="70" customFormat="1" ht="18" customHeight="1">
      <c r="B169" s="73"/>
      <c r="C169" s="73" t="s">
        <v>71</v>
      </c>
      <c r="D169" s="73"/>
      <c r="E169" s="72" t="s">
        <v>92</v>
      </c>
      <c r="F169" s="71">
        <v>123553.85</v>
      </c>
    </row>
    <row r="170" spans="2:6" s="70" customFormat="1" ht="18" customHeight="1">
      <c r="B170" s="74"/>
      <c r="C170" s="74"/>
      <c r="D170" s="74"/>
      <c r="E170" s="74"/>
      <c r="F170" s="74"/>
    </row>
    <row r="171" spans="2:6" s="70" customFormat="1" ht="18" customHeight="1">
      <c r="B171" s="78" t="s">
        <v>48</v>
      </c>
      <c r="C171" s="78" t="s">
        <v>123</v>
      </c>
      <c r="D171" s="78" t="s">
        <v>94</v>
      </c>
      <c r="E171" s="78" t="s">
        <v>122</v>
      </c>
      <c r="F171" s="78" t="s">
        <v>93</v>
      </c>
    </row>
    <row r="172" spans="2:6" s="70" customFormat="1" ht="18" customHeight="1">
      <c r="B172" s="77" t="s">
        <v>50</v>
      </c>
      <c r="C172" s="77" t="s">
        <v>72</v>
      </c>
      <c r="D172" s="77" t="s">
        <v>55</v>
      </c>
      <c r="E172" s="76">
        <v>2011</v>
      </c>
      <c r="F172" s="75">
        <v>1062383.52</v>
      </c>
    </row>
    <row r="173" spans="2:6" s="70" customFormat="1" ht="18" customHeight="1">
      <c r="B173" s="77" t="s">
        <v>50</v>
      </c>
      <c r="C173" s="77"/>
      <c r="D173" s="77" t="s">
        <v>55</v>
      </c>
      <c r="E173" s="76">
        <v>2012</v>
      </c>
      <c r="F173" s="75">
        <v>47734.28</v>
      </c>
    </row>
    <row r="174" spans="2:6" s="70" customFormat="1" ht="18" customHeight="1">
      <c r="B174" s="77" t="s">
        <v>50</v>
      </c>
      <c r="C174" s="77"/>
      <c r="D174" s="77" t="s">
        <v>55</v>
      </c>
      <c r="E174" s="76">
        <v>2013</v>
      </c>
      <c r="F174" s="75">
        <v>-113377.72</v>
      </c>
    </row>
    <row r="175" spans="2:6" s="70" customFormat="1" ht="18" customHeight="1">
      <c r="B175" s="77" t="s">
        <v>50</v>
      </c>
      <c r="C175" s="77"/>
      <c r="D175" s="77" t="s">
        <v>55</v>
      </c>
      <c r="E175" s="76">
        <v>2014</v>
      </c>
      <c r="F175" s="75">
        <v>-932271.75</v>
      </c>
    </row>
    <row r="176" spans="2:6" s="70" customFormat="1" ht="18" customHeight="1">
      <c r="B176" s="77" t="s">
        <v>50</v>
      </c>
      <c r="C176" s="77"/>
      <c r="D176" s="77" t="s">
        <v>55</v>
      </c>
      <c r="E176" s="76">
        <v>2015</v>
      </c>
      <c r="F176" s="75">
        <v>66764.86</v>
      </c>
    </row>
    <row r="177" spans="2:6" s="70" customFormat="1" ht="18" customHeight="1">
      <c r="B177" s="73"/>
      <c r="C177" s="73" t="s">
        <v>72</v>
      </c>
      <c r="D177" s="73"/>
      <c r="E177" s="72" t="s">
        <v>92</v>
      </c>
      <c r="F177" s="71">
        <v>131233.19000000006</v>
      </c>
    </row>
    <row r="178" spans="2:6" s="70" customFormat="1" ht="18" customHeight="1">
      <c r="B178" s="74"/>
      <c r="C178" s="74"/>
      <c r="D178" s="74"/>
      <c r="E178" s="74"/>
      <c r="F178" s="74"/>
    </row>
    <row r="179" spans="2:6" s="70" customFormat="1" ht="18" customHeight="1">
      <c r="B179" s="78" t="s">
        <v>48</v>
      </c>
      <c r="C179" s="78" t="s">
        <v>123</v>
      </c>
      <c r="D179" s="78" t="s">
        <v>94</v>
      </c>
      <c r="E179" s="78" t="s">
        <v>122</v>
      </c>
      <c r="F179" s="78" t="s">
        <v>93</v>
      </c>
    </row>
    <row r="180" spans="2:6" s="70" customFormat="1" ht="18" customHeight="1">
      <c r="B180" s="77" t="s">
        <v>50</v>
      </c>
      <c r="C180" s="77" t="s">
        <v>73</v>
      </c>
      <c r="D180" s="77" t="s">
        <v>55</v>
      </c>
      <c r="E180" s="76">
        <v>2011</v>
      </c>
      <c r="F180" s="75">
        <v>1039840.25</v>
      </c>
    </row>
    <row r="181" spans="2:6" s="70" customFormat="1" ht="18" customHeight="1">
      <c r="B181" s="77" t="s">
        <v>50</v>
      </c>
      <c r="C181" s="77"/>
      <c r="D181" s="77" t="s">
        <v>55</v>
      </c>
      <c r="E181" s="76">
        <v>2012</v>
      </c>
      <c r="F181" s="75">
        <v>-336907.22</v>
      </c>
    </row>
    <row r="182" spans="2:6" s="70" customFormat="1" ht="18" customHeight="1">
      <c r="B182" s="77" t="s">
        <v>50</v>
      </c>
      <c r="C182" s="77"/>
      <c r="D182" s="77" t="s">
        <v>55</v>
      </c>
      <c r="E182" s="76">
        <v>2013</v>
      </c>
      <c r="F182" s="75">
        <v>-430724.85</v>
      </c>
    </row>
    <row r="183" spans="2:6" s="70" customFormat="1" ht="18" customHeight="1">
      <c r="B183" s="77" t="s">
        <v>50</v>
      </c>
      <c r="C183" s="77"/>
      <c r="D183" s="77" t="s">
        <v>55</v>
      </c>
      <c r="E183" s="76">
        <v>2014</v>
      </c>
      <c r="F183" s="75">
        <v>486811.14</v>
      </c>
    </row>
    <row r="184" spans="2:6" s="70" customFormat="1" ht="18" customHeight="1">
      <c r="B184" s="77" t="s">
        <v>50</v>
      </c>
      <c r="C184" s="77"/>
      <c r="D184" s="77" t="s">
        <v>55</v>
      </c>
      <c r="E184" s="76">
        <v>2015</v>
      </c>
      <c r="F184" s="75">
        <v>2003840.64</v>
      </c>
    </row>
    <row r="185" spans="2:6" s="70" customFormat="1" ht="18" customHeight="1">
      <c r="B185" s="73"/>
      <c r="C185" s="73" t="s">
        <v>73</v>
      </c>
      <c r="D185" s="73"/>
      <c r="E185" s="72" t="s">
        <v>92</v>
      </c>
      <c r="F185" s="71">
        <v>2762859.96</v>
      </c>
    </row>
    <row r="186" spans="2:6" s="70" customFormat="1" ht="18" customHeight="1">
      <c r="B186" s="74"/>
      <c r="C186" s="74"/>
      <c r="D186" s="74"/>
      <c r="E186" s="74"/>
      <c r="F186" s="74"/>
    </row>
    <row r="187" spans="2:6" s="70" customFormat="1" ht="18" customHeight="1">
      <c r="B187" s="78" t="s">
        <v>48</v>
      </c>
      <c r="C187" s="78" t="s">
        <v>123</v>
      </c>
      <c r="D187" s="78" t="s">
        <v>94</v>
      </c>
      <c r="E187" s="78" t="s">
        <v>122</v>
      </c>
      <c r="F187" s="78" t="s">
        <v>93</v>
      </c>
    </row>
    <row r="188" spans="2:6" s="70" customFormat="1" ht="18" customHeight="1">
      <c r="B188" s="77" t="s">
        <v>50</v>
      </c>
      <c r="C188" s="77" t="s">
        <v>74</v>
      </c>
      <c r="D188" s="77" t="s">
        <v>55</v>
      </c>
      <c r="E188" s="76">
        <v>2011</v>
      </c>
      <c r="F188" s="75">
        <v>9335162.39</v>
      </c>
    </row>
    <row r="189" spans="2:6" s="70" customFormat="1" ht="18" customHeight="1">
      <c r="B189" s="77" t="s">
        <v>50</v>
      </c>
      <c r="C189" s="77"/>
      <c r="D189" s="77" t="s">
        <v>55</v>
      </c>
      <c r="E189" s="76">
        <v>2012</v>
      </c>
      <c r="F189" s="75">
        <v>-4271428.83</v>
      </c>
    </row>
    <row r="190" spans="2:6" s="70" customFormat="1" ht="18" customHeight="1">
      <c r="B190" s="77" t="s">
        <v>50</v>
      </c>
      <c r="C190" s="77"/>
      <c r="D190" s="77" t="s">
        <v>55</v>
      </c>
      <c r="E190" s="76">
        <v>2013</v>
      </c>
      <c r="F190" s="75">
        <v>-989461.55</v>
      </c>
    </row>
    <row r="191" spans="2:6" s="70" customFormat="1" ht="18" customHeight="1">
      <c r="B191" s="77" t="s">
        <v>50</v>
      </c>
      <c r="C191" s="77"/>
      <c r="D191" s="77" t="s">
        <v>55</v>
      </c>
      <c r="E191" s="76">
        <v>2014</v>
      </c>
      <c r="F191" s="75">
        <v>1178676.43</v>
      </c>
    </row>
    <row r="192" spans="2:6" s="70" customFormat="1" ht="18" customHeight="1">
      <c r="B192" s="77" t="s">
        <v>50</v>
      </c>
      <c r="C192" s="77"/>
      <c r="D192" s="77" t="s">
        <v>55</v>
      </c>
      <c r="E192" s="76">
        <v>2015</v>
      </c>
      <c r="F192" s="75">
        <v>6808597.07</v>
      </c>
    </row>
    <row r="193" spans="2:6" s="70" customFormat="1" ht="18" customHeight="1">
      <c r="B193" s="73"/>
      <c r="C193" s="73" t="s">
        <v>74</v>
      </c>
      <c r="D193" s="73"/>
      <c r="E193" s="72" t="s">
        <v>92</v>
      </c>
      <c r="F193" s="71">
        <v>12061545.510000002</v>
      </c>
    </row>
    <row r="194" spans="2:6" s="70" customFormat="1" ht="18" customHeight="1">
      <c r="B194" s="74"/>
      <c r="C194" s="74"/>
      <c r="D194" s="74"/>
      <c r="E194" s="74"/>
      <c r="F194" s="74"/>
    </row>
    <row r="195" spans="2:6" s="70" customFormat="1" ht="18" customHeight="1">
      <c r="B195" s="78" t="s">
        <v>48</v>
      </c>
      <c r="C195" s="78" t="s">
        <v>123</v>
      </c>
      <c r="D195" s="78" t="s">
        <v>94</v>
      </c>
      <c r="E195" s="78" t="s">
        <v>122</v>
      </c>
      <c r="F195" s="78" t="s">
        <v>93</v>
      </c>
    </row>
    <row r="196" spans="2:6" s="70" customFormat="1" ht="18" customHeight="1">
      <c r="B196" s="77" t="s">
        <v>50</v>
      </c>
      <c r="C196" s="77" t="s">
        <v>75</v>
      </c>
      <c r="D196" s="77" t="s">
        <v>55</v>
      </c>
      <c r="E196" s="76">
        <v>2011</v>
      </c>
      <c r="F196" s="75">
        <v>29883163.67</v>
      </c>
    </row>
    <row r="197" spans="2:6" s="70" customFormat="1" ht="18" customHeight="1">
      <c r="B197" s="77" t="s">
        <v>50</v>
      </c>
      <c r="C197" s="77"/>
      <c r="D197" s="77" t="s">
        <v>55</v>
      </c>
      <c r="E197" s="76">
        <v>2012</v>
      </c>
      <c r="F197" s="75">
        <v>-13037434.41</v>
      </c>
    </row>
    <row r="198" spans="2:6" s="70" customFormat="1" ht="18" customHeight="1">
      <c r="B198" s="77" t="s">
        <v>50</v>
      </c>
      <c r="C198" s="77"/>
      <c r="D198" s="77" t="s">
        <v>55</v>
      </c>
      <c r="E198" s="76">
        <v>2013</v>
      </c>
      <c r="F198" s="75">
        <v>-2658383.21</v>
      </c>
    </row>
    <row r="199" spans="2:6" s="70" customFormat="1" ht="18" customHeight="1">
      <c r="B199" s="77" t="s">
        <v>50</v>
      </c>
      <c r="C199" s="77"/>
      <c r="D199" s="77" t="s">
        <v>55</v>
      </c>
      <c r="E199" s="76">
        <v>2014</v>
      </c>
      <c r="F199" s="75">
        <v>1123384.42</v>
      </c>
    </row>
    <row r="200" spans="2:6" s="70" customFormat="1" ht="18" customHeight="1">
      <c r="B200" s="77" t="s">
        <v>50</v>
      </c>
      <c r="C200" s="77"/>
      <c r="D200" s="77" t="s">
        <v>55</v>
      </c>
      <c r="E200" s="76">
        <v>2015</v>
      </c>
      <c r="F200" s="75">
        <v>5471167.24</v>
      </c>
    </row>
    <row r="201" spans="2:6" s="70" customFormat="1" ht="18" customHeight="1">
      <c r="B201" s="73"/>
      <c r="C201" s="73" t="s">
        <v>75</v>
      </c>
      <c r="D201" s="73"/>
      <c r="E201" s="72" t="s">
        <v>92</v>
      </c>
      <c r="F201" s="71">
        <v>20781897.71</v>
      </c>
    </row>
    <row r="202" spans="2:6" s="70" customFormat="1" ht="18" customHeight="1">
      <c r="B202" s="74"/>
      <c r="C202" s="74"/>
      <c r="D202" s="74"/>
      <c r="E202" s="74"/>
      <c r="F202" s="74"/>
    </row>
    <row r="203" spans="2:6" s="70" customFormat="1" ht="18" customHeight="1">
      <c r="B203" s="78" t="s">
        <v>48</v>
      </c>
      <c r="C203" s="78" t="s">
        <v>123</v>
      </c>
      <c r="D203" s="78" t="s">
        <v>94</v>
      </c>
      <c r="E203" s="78" t="s">
        <v>122</v>
      </c>
      <c r="F203" s="78" t="s">
        <v>93</v>
      </c>
    </row>
    <row r="204" spans="2:6" s="70" customFormat="1" ht="18" customHeight="1">
      <c r="B204" s="77" t="s">
        <v>50</v>
      </c>
      <c r="C204" s="77" t="s">
        <v>76</v>
      </c>
      <c r="D204" s="77" t="s">
        <v>55</v>
      </c>
      <c r="E204" s="76">
        <v>2011</v>
      </c>
      <c r="F204" s="75">
        <v>1901500</v>
      </c>
    </row>
    <row r="205" spans="2:6" s="70" customFormat="1" ht="18" customHeight="1">
      <c r="B205" s="77" t="s">
        <v>50</v>
      </c>
      <c r="C205" s="77"/>
      <c r="D205" s="77" t="s">
        <v>55</v>
      </c>
      <c r="E205" s="76">
        <v>2012</v>
      </c>
      <c r="F205" s="75">
        <v>-1776500</v>
      </c>
    </row>
    <row r="206" spans="2:6" s="70" customFormat="1" ht="18" customHeight="1">
      <c r="B206" s="77" t="s">
        <v>50</v>
      </c>
      <c r="C206" s="77"/>
      <c r="D206" s="77" t="s">
        <v>55</v>
      </c>
      <c r="E206" s="76">
        <v>2014</v>
      </c>
      <c r="F206" s="75">
        <v>-125000</v>
      </c>
    </row>
    <row r="207" spans="2:6" s="70" customFormat="1" ht="18" customHeight="1">
      <c r="B207" s="73"/>
      <c r="C207" s="73" t="s">
        <v>76</v>
      </c>
      <c r="D207" s="73"/>
      <c r="E207" s="72" t="s">
        <v>92</v>
      </c>
      <c r="F207" s="71">
        <v>0</v>
      </c>
    </row>
    <row r="208" spans="2:6" s="70" customFormat="1" ht="18" customHeight="1">
      <c r="B208" s="74"/>
      <c r="C208" s="74"/>
      <c r="D208" s="74"/>
      <c r="E208" s="74"/>
      <c r="F208" s="74"/>
    </row>
    <row r="209" spans="2:6" s="70" customFormat="1" ht="18" customHeight="1">
      <c r="B209" s="78" t="s">
        <v>48</v>
      </c>
      <c r="C209" s="78" t="s">
        <v>123</v>
      </c>
      <c r="D209" s="78" t="s">
        <v>94</v>
      </c>
      <c r="E209" s="78" t="s">
        <v>122</v>
      </c>
      <c r="F209" s="78" t="s">
        <v>93</v>
      </c>
    </row>
    <row r="210" spans="2:6" s="70" customFormat="1" ht="18" customHeight="1">
      <c r="B210" s="77" t="s">
        <v>50</v>
      </c>
      <c r="C210" s="77" t="s">
        <v>77</v>
      </c>
      <c r="D210" s="77" t="s">
        <v>55</v>
      </c>
      <c r="E210" s="76">
        <v>2011</v>
      </c>
      <c r="F210" s="75">
        <v>26559300.15</v>
      </c>
    </row>
    <row r="211" spans="2:6" s="70" customFormat="1" ht="18" customHeight="1">
      <c r="B211" s="77" t="s">
        <v>50</v>
      </c>
      <c r="C211" s="77"/>
      <c r="D211" s="77" t="s">
        <v>55</v>
      </c>
      <c r="E211" s="76">
        <v>2012</v>
      </c>
      <c r="F211" s="75">
        <v>-9214980.11</v>
      </c>
    </row>
    <row r="212" spans="2:6" s="70" customFormat="1" ht="18" customHeight="1">
      <c r="B212" s="77" t="s">
        <v>50</v>
      </c>
      <c r="C212" s="77"/>
      <c r="D212" s="77" t="s">
        <v>55</v>
      </c>
      <c r="E212" s="76">
        <v>2013</v>
      </c>
      <c r="F212" s="75">
        <v>588064.3</v>
      </c>
    </row>
    <row r="213" spans="2:6" s="70" customFormat="1" ht="18" customHeight="1">
      <c r="B213" s="77" t="s">
        <v>50</v>
      </c>
      <c r="C213" s="77"/>
      <c r="D213" s="77" t="s">
        <v>55</v>
      </c>
      <c r="E213" s="76">
        <v>2014</v>
      </c>
      <c r="F213" s="75">
        <v>955024.44</v>
      </c>
    </row>
    <row r="214" spans="2:6" s="70" customFormat="1" ht="18" customHeight="1">
      <c r="B214" s="77" t="s">
        <v>50</v>
      </c>
      <c r="C214" s="77"/>
      <c r="D214" s="77" t="s">
        <v>55</v>
      </c>
      <c r="E214" s="76">
        <v>2015</v>
      </c>
      <c r="F214" s="75">
        <v>1626876.53</v>
      </c>
    </row>
    <row r="215" spans="2:6" s="70" customFormat="1" ht="18" customHeight="1">
      <c r="B215" s="73"/>
      <c r="C215" s="73" t="s">
        <v>77</v>
      </c>
      <c r="D215" s="73"/>
      <c r="E215" s="72" t="s">
        <v>92</v>
      </c>
      <c r="F215" s="71">
        <v>20514285.310000002</v>
      </c>
    </row>
    <row r="216" spans="2:6" s="70" customFormat="1" ht="18" customHeight="1">
      <c r="B216" s="74"/>
      <c r="C216" s="74"/>
      <c r="D216" s="74"/>
      <c r="E216" s="74"/>
      <c r="F216" s="74"/>
    </row>
    <row r="217" spans="2:6" s="70" customFormat="1" ht="18" customHeight="1">
      <c r="B217" s="78" t="s">
        <v>48</v>
      </c>
      <c r="C217" s="78" t="s">
        <v>123</v>
      </c>
      <c r="D217" s="78" t="s">
        <v>94</v>
      </c>
      <c r="E217" s="78" t="s">
        <v>122</v>
      </c>
      <c r="F217" s="78" t="s">
        <v>93</v>
      </c>
    </row>
    <row r="218" spans="2:6" s="70" customFormat="1" ht="18" customHeight="1">
      <c r="B218" s="77" t="s">
        <v>50</v>
      </c>
      <c r="C218" s="77" t="s">
        <v>78</v>
      </c>
      <c r="D218" s="77" t="s">
        <v>55</v>
      </c>
      <c r="E218" s="76">
        <v>2011</v>
      </c>
      <c r="F218" s="75">
        <v>8549343.12</v>
      </c>
    </row>
    <row r="219" spans="2:6" s="70" customFormat="1" ht="18" customHeight="1">
      <c r="B219" s="77" t="s">
        <v>50</v>
      </c>
      <c r="C219" s="77"/>
      <c r="D219" s="77" t="s">
        <v>55</v>
      </c>
      <c r="E219" s="76">
        <v>2012</v>
      </c>
      <c r="F219" s="75">
        <v>2211175.74</v>
      </c>
    </row>
    <row r="220" spans="2:6" s="70" customFormat="1" ht="18" customHeight="1">
      <c r="B220" s="77" t="s">
        <v>50</v>
      </c>
      <c r="C220" s="77"/>
      <c r="D220" s="77" t="s">
        <v>55</v>
      </c>
      <c r="E220" s="76">
        <v>2013</v>
      </c>
      <c r="F220" s="75">
        <v>12060335</v>
      </c>
    </row>
    <row r="221" spans="2:6" s="70" customFormat="1" ht="18" customHeight="1">
      <c r="B221" s="77" t="s">
        <v>50</v>
      </c>
      <c r="C221" s="77"/>
      <c r="D221" s="77" t="s">
        <v>55</v>
      </c>
      <c r="E221" s="76">
        <v>2014</v>
      </c>
      <c r="F221" s="75">
        <v>5945047.98</v>
      </c>
    </row>
    <row r="222" spans="2:6" s="70" customFormat="1" ht="18" customHeight="1">
      <c r="B222" s="77" t="s">
        <v>50</v>
      </c>
      <c r="C222" s="77"/>
      <c r="D222" s="77" t="s">
        <v>55</v>
      </c>
      <c r="E222" s="76">
        <v>2015</v>
      </c>
      <c r="F222" s="75">
        <v>-18388275.54</v>
      </c>
    </row>
    <row r="223" spans="2:6" s="70" customFormat="1" ht="18" customHeight="1">
      <c r="B223" s="73"/>
      <c r="C223" s="73" t="s">
        <v>78</v>
      </c>
      <c r="D223" s="73"/>
      <c r="E223" s="72" t="s">
        <v>92</v>
      </c>
      <c r="F223" s="71">
        <v>10377626.3</v>
      </c>
    </row>
    <row r="224" spans="2:6" s="70" customFormat="1" ht="18" customHeight="1">
      <c r="B224" s="74"/>
      <c r="C224" s="74"/>
      <c r="D224" s="74"/>
      <c r="E224" s="74"/>
      <c r="F224" s="74"/>
    </row>
    <row r="225" spans="2:6" s="70" customFormat="1" ht="18" customHeight="1">
      <c r="B225" s="78" t="s">
        <v>48</v>
      </c>
      <c r="C225" s="78" t="s">
        <v>123</v>
      </c>
      <c r="D225" s="78" t="s">
        <v>94</v>
      </c>
      <c r="E225" s="78" t="s">
        <v>122</v>
      </c>
      <c r="F225" s="78" t="s">
        <v>93</v>
      </c>
    </row>
    <row r="226" spans="2:6" s="70" customFormat="1" ht="18" customHeight="1">
      <c r="B226" s="77" t="s">
        <v>50</v>
      </c>
      <c r="C226" s="77" t="s">
        <v>79</v>
      </c>
      <c r="D226" s="77" t="s">
        <v>55</v>
      </c>
      <c r="E226" s="76">
        <v>2011</v>
      </c>
      <c r="F226" s="75">
        <v>140799.01</v>
      </c>
    </row>
    <row r="227" spans="2:6" s="70" customFormat="1" ht="18" customHeight="1">
      <c r="B227" s="77" t="s">
        <v>50</v>
      </c>
      <c r="C227" s="77"/>
      <c r="D227" s="77" t="s">
        <v>55</v>
      </c>
      <c r="E227" s="76">
        <v>2012</v>
      </c>
      <c r="F227" s="75">
        <v>62177.69</v>
      </c>
    </row>
    <row r="228" spans="2:6" s="70" customFormat="1" ht="18" customHeight="1">
      <c r="B228" s="77" t="s">
        <v>50</v>
      </c>
      <c r="C228" s="77"/>
      <c r="D228" s="77" t="s">
        <v>55</v>
      </c>
      <c r="E228" s="76">
        <v>2013</v>
      </c>
      <c r="F228" s="75">
        <v>-19554.41</v>
      </c>
    </row>
    <row r="229" spans="2:6" s="70" customFormat="1" ht="18" customHeight="1">
      <c r="B229" s="77" t="s">
        <v>50</v>
      </c>
      <c r="C229" s="77"/>
      <c r="D229" s="77" t="s">
        <v>55</v>
      </c>
      <c r="E229" s="76">
        <v>2014</v>
      </c>
      <c r="F229" s="75">
        <v>74721.79000000001</v>
      </c>
    </row>
    <row r="230" spans="2:6" s="70" customFormat="1" ht="18" customHeight="1">
      <c r="B230" s="77" t="s">
        <v>50</v>
      </c>
      <c r="C230" s="77"/>
      <c r="D230" s="77" t="s">
        <v>55</v>
      </c>
      <c r="E230" s="76">
        <v>2015</v>
      </c>
      <c r="F230" s="75">
        <v>-41167.82</v>
      </c>
    </row>
    <row r="231" spans="2:6" s="70" customFormat="1" ht="18" customHeight="1">
      <c r="B231" s="73"/>
      <c r="C231" s="73" t="s">
        <v>79</v>
      </c>
      <c r="D231" s="73"/>
      <c r="E231" s="72" t="s">
        <v>92</v>
      </c>
      <c r="F231" s="71">
        <v>216976.26</v>
      </c>
    </row>
    <row r="232" spans="2:6" s="70" customFormat="1" ht="18" customHeight="1">
      <c r="B232" s="74"/>
      <c r="C232" s="74"/>
      <c r="D232" s="74"/>
      <c r="E232" s="74"/>
      <c r="F232" s="74"/>
    </row>
    <row r="233" spans="2:6" s="70" customFormat="1" ht="18" customHeight="1">
      <c r="B233" s="78" t="s">
        <v>48</v>
      </c>
      <c r="C233" s="78" t="s">
        <v>123</v>
      </c>
      <c r="D233" s="78" t="s">
        <v>94</v>
      </c>
      <c r="E233" s="78" t="s">
        <v>122</v>
      </c>
      <c r="F233" s="78" t="s">
        <v>93</v>
      </c>
    </row>
    <row r="234" spans="2:6" s="70" customFormat="1" ht="18" customHeight="1">
      <c r="B234" s="77" t="s">
        <v>50</v>
      </c>
      <c r="C234" s="77" t="s">
        <v>80</v>
      </c>
      <c r="D234" s="77" t="s">
        <v>55</v>
      </c>
      <c r="E234" s="76">
        <v>2011</v>
      </c>
      <c r="F234" s="75">
        <v>5919496.24</v>
      </c>
    </row>
    <row r="235" spans="2:6" s="70" customFormat="1" ht="18" customHeight="1">
      <c r="B235" s="77" t="s">
        <v>50</v>
      </c>
      <c r="C235" s="77"/>
      <c r="D235" s="77" t="s">
        <v>55</v>
      </c>
      <c r="E235" s="76">
        <v>2012</v>
      </c>
      <c r="F235" s="75">
        <v>-1215831.24</v>
      </c>
    </row>
    <row r="236" spans="2:6" s="70" customFormat="1" ht="18" customHeight="1">
      <c r="B236" s="77" t="s">
        <v>50</v>
      </c>
      <c r="C236" s="77"/>
      <c r="D236" s="77" t="s">
        <v>55</v>
      </c>
      <c r="E236" s="76">
        <v>2013</v>
      </c>
      <c r="F236" s="75">
        <v>-4969.35</v>
      </c>
    </row>
    <row r="237" spans="2:6" s="70" customFormat="1" ht="18" customHeight="1">
      <c r="B237" s="77" t="s">
        <v>50</v>
      </c>
      <c r="C237" s="77"/>
      <c r="D237" s="77" t="s">
        <v>55</v>
      </c>
      <c r="E237" s="76">
        <v>2014</v>
      </c>
      <c r="F237" s="75">
        <v>34699.73</v>
      </c>
    </row>
    <row r="238" spans="2:6" s="70" customFormat="1" ht="18" customHeight="1">
      <c r="B238" s="77" t="s">
        <v>50</v>
      </c>
      <c r="C238" s="77"/>
      <c r="D238" s="77" t="s">
        <v>55</v>
      </c>
      <c r="E238" s="76">
        <v>2015</v>
      </c>
      <c r="F238" s="75">
        <v>348512.81</v>
      </c>
    </row>
    <row r="239" spans="2:6" s="70" customFormat="1" ht="18" customHeight="1">
      <c r="B239" s="73"/>
      <c r="C239" s="73" t="s">
        <v>80</v>
      </c>
      <c r="D239" s="73"/>
      <c r="E239" s="72" t="s">
        <v>92</v>
      </c>
      <c r="F239" s="71">
        <v>5081908.19</v>
      </c>
    </row>
    <row r="240" spans="2:6" s="70" customFormat="1" ht="18" customHeight="1">
      <c r="B240" s="74"/>
      <c r="C240" s="74"/>
      <c r="D240" s="74"/>
      <c r="E240" s="74"/>
      <c r="F240" s="74"/>
    </row>
    <row r="241" spans="2:6" s="70" customFormat="1" ht="18" customHeight="1">
      <c r="B241" s="78" t="s">
        <v>48</v>
      </c>
      <c r="C241" s="78" t="s">
        <v>123</v>
      </c>
      <c r="D241" s="78" t="s">
        <v>94</v>
      </c>
      <c r="E241" s="78" t="s">
        <v>122</v>
      </c>
      <c r="F241" s="78" t="s">
        <v>93</v>
      </c>
    </row>
    <row r="242" spans="2:6" s="70" customFormat="1" ht="18" customHeight="1">
      <c r="B242" s="77" t="s">
        <v>50</v>
      </c>
      <c r="C242" s="77" t="s">
        <v>81</v>
      </c>
      <c r="D242" s="77" t="s">
        <v>55</v>
      </c>
      <c r="E242" s="76">
        <v>2011</v>
      </c>
      <c r="F242" s="75">
        <v>4208888.5</v>
      </c>
    </row>
    <row r="243" spans="2:6" s="70" customFormat="1" ht="18" customHeight="1">
      <c r="B243" s="77" t="s">
        <v>50</v>
      </c>
      <c r="C243" s="77"/>
      <c r="D243" s="77" t="s">
        <v>55</v>
      </c>
      <c r="E243" s="76">
        <v>2012</v>
      </c>
      <c r="F243" s="75">
        <v>-333225.61</v>
      </c>
    </row>
    <row r="244" spans="2:6" s="70" customFormat="1" ht="18" customHeight="1">
      <c r="B244" s="77" t="s">
        <v>50</v>
      </c>
      <c r="C244" s="77"/>
      <c r="D244" s="77" t="s">
        <v>55</v>
      </c>
      <c r="E244" s="76">
        <v>2013</v>
      </c>
      <c r="F244" s="75">
        <v>-628725.81</v>
      </c>
    </row>
    <row r="245" spans="2:6" s="70" customFormat="1" ht="18" customHeight="1">
      <c r="B245" s="77" t="s">
        <v>50</v>
      </c>
      <c r="C245" s="77"/>
      <c r="D245" s="77" t="s">
        <v>55</v>
      </c>
      <c r="E245" s="76">
        <v>2014</v>
      </c>
      <c r="F245" s="75">
        <v>506593.24</v>
      </c>
    </row>
    <row r="246" spans="2:6" s="70" customFormat="1" ht="18" customHeight="1">
      <c r="B246" s="77" t="s">
        <v>50</v>
      </c>
      <c r="C246" s="77"/>
      <c r="D246" s="77" t="s">
        <v>55</v>
      </c>
      <c r="E246" s="76">
        <v>2015</v>
      </c>
      <c r="F246" s="75">
        <v>1607324.41</v>
      </c>
    </row>
    <row r="247" spans="2:6" s="70" customFormat="1" ht="18" customHeight="1">
      <c r="B247" s="73"/>
      <c r="C247" s="73" t="s">
        <v>81</v>
      </c>
      <c r="D247" s="73"/>
      <c r="E247" s="72" t="s">
        <v>92</v>
      </c>
      <c r="F247" s="71">
        <v>5360854.73</v>
      </c>
    </row>
    <row r="248" spans="2:6" s="70" customFormat="1" ht="18" customHeight="1">
      <c r="B248" s="74"/>
      <c r="C248" s="74"/>
      <c r="D248" s="74"/>
      <c r="E248" s="74"/>
      <c r="F248" s="74"/>
    </row>
    <row r="249" spans="2:6" s="70" customFormat="1" ht="18" customHeight="1">
      <c r="B249" s="78" t="s">
        <v>48</v>
      </c>
      <c r="C249" s="78" t="s">
        <v>123</v>
      </c>
      <c r="D249" s="78" t="s">
        <v>94</v>
      </c>
      <c r="E249" s="78" t="s">
        <v>122</v>
      </c>
      <c r="F249" s="78" t="s">
        <v>93</v>
      </c>
    </row>
    <row r="250" spans="2:6" s="70" customFormat="1" ht="18" customHeight="1">
      <c r="B250" s="77" t="s">
        <v>50</v>
      </c>
      <c r="C250" s="77" t="s">
        <v>82</v>
      </c>
      <c r="D250" s="77" t="s">
        <v>55</v>
      </c>
      <c r="E250" s="76">
        <v>2011</v>
      </c>
      <c r="F250" s="75">
        <v>51561854.27</v>
      </c>
    </row>
    <row r="251" spans="2:6" s="70" customFormat="1" ht="18" customHeight="1">
      <c r="B251" s="77" t="s">
        <v>50</v>
      </c>
      <c r="C251" s="77"/>
      <c r="D251" s="77" t="s">
        <v>55</v>
      </c>
      <c r="E251" s="76">
        <v>2012</v>
      </c>
      <c r="F251" s="75">
        <v>7764660.49</v>
      </c>
    </row>
    <row r="252" spans="2:6" s="70" customFormat="1" ht="18" customHeight="1">
      <c r="B252" s="77" t="s">
        <v>50</v>
      </c>
      <c r="C252" s="77"/>
      <c r="D252" s="77" t="s">
        <v>55</v>
      </c>
      <c r="E252" s="76">
        <v>2013</v>
      </c>
      <c r="F252" s="75">
        <v>3188621.25</v>
      </c>
    </row>
    <row r="253" spans="2:6" s="70" customFormat="1" ht="18" customHeight="1">
      <c r="B253" s="77" t="s">
        <v>50</v>
      </c>
      <c r="C253" s="77"/>
      <c r="D253" s="77" t="s">
        <v>55</v>
      </c>
      <c r="E253" s="76">
        <v>2014</v>
      </c>
      <c r="F253" s="75">
        <v>19576929.31</v>
      </c>
    </row>
    <row r="254" spans="2:6" s="70" customFormat="1" ht="18" customHeight="1">
      <c r="B254" s="77" t="s">
        <v>50</v>
      </c>
      <c r="C254" s="77"/>
      <c r="D254" s="77" t="s">
        <v>55</v>
      </c>
      <c r="E254" s="76">
        <v>2015</v>
      </c>
      <c r="F254" s="75">
        <v>6934886.82</v>
      </c>
    </row>
    <row r="255" spans="2:6" s="70" customFormat="1" ht="18" customHeight="1">
      <c r="B255" s="73"/>
      <c r="C255" s="73" t="s">
        <v>82</v>
      </c>
      <c r="D255" s="73"/>
      <c r="E255" s="72" t="s">
        <v>92</v>
      </c>
      <c r="F255" s="71">
        <v>89026952.14000002</v>
      </c>
    </row>
    <row r="256" spans="2:6" s="70" customFormat="1" ht="18" customHeight="1">
      <c r="B256" s="74"/>
      <c r="C256" s="74"/>
      <c r="D256" s="74"/>
      <c r="E256" s="74"/>
      <c r="F256" s="74"/>
    </row>
    <row r="257" spans="2:6" s="70" customFormat="1" ht="18" customHeight="1">
      <c r="B257" s="78" t="s">
        <v>48</v>
      </c>
      <c r="C257" s="78" t="s">
        <v>123</v>
      </c>
      <c r="D257" s="78" t="s">
        <v>94</v>
      </c>
      <c r="E257" s="78" t="s">
        <v>122</v>
      </c>
      <c r="F257" s="78" t="s">
        <v>93</v>
      </c>
    </row>
    <row r="258" spans="2:6" s="70" customFormat="1" ht="18" customHeight="1">
      <c r="B258" s="77" t="s">
        <v>50</v>
      </c>
      <c r="C258" s="77" t="s">
        <v>83</v>
      </c>
      <c r="D258" s="77" t="s">
        <v>55</v>
      </c>
      <c r="E258" s="76">
        <v>2011</v>
      </c>
      <c r="F258" s="75">
        <v>2368455.73</v>
      </c>
    </row>
    <row r="259" spans="2:6" s="70" customFormat="1" ht="18" customHeight="1">
      <c r="B259" s="77" t="s">
        <v>50</v>
      </c>
      <c r="C259" s="77"/>
      <c r="D259" s="77" t="s">
        <v>55</v>
      </c>
      <c r="E259" s="76">
        <v>2012</v>
      </c>
      <c r="F259" s="75">
        <v>141043.89</v>
      </c>
    </row>
    <row r="260" spans="2:6" s="70" customFormat="1" ht="18" customHeight="1">
      <c r="B260" s="77" t="s">
        <v>50</v>
      </c>
      <c r="C260" s="77"/>
      <c r="D260" s="77" t="s">
        <v>55</v>
      </c>
      <c r="E260" s="76">
        <v>2013</v>
      </c>
      <c r="F260" s="75">
        <v>-847000.03</v>
      </c>
    </row>
    <row r="261" spans="2:6" s="70" customFormat="1" ht="18" customHeight="1">
      <c r="B261" s="77" t="s">
        <v>50</v>
      </c>
      <c r="C261" s="77"/>
      <c r="D261" s="77" t="s">
        <v>55</v>
      </c>
      <c r="E261" s="76">
        <v>2014</v>
      </c>
      <c r="F261" s="75">
        <v>367697.25</v>
      </c>
    </row>
    <row r="262" spans="2:6" s="70" customFormat="1" ht="18" customHeight="1">
      <c r="B262" s="77" t="s">
        <v>50</v>
      </c>
      <c r="C262" s="77"/>
      <c r="D262" s="77" t="s">
        <v>55</v>
      </c>
      <c r="E262" s="76">
        <v>2015</v>
      </c>
      <c r="F262" s="75">
        <v>1015688.24</v>
      </c>
    </row>
    <row r="263" spans="2:6" s="70" customFormat="1" ht="18" customHeight="1">
      <c r="B263" s="73"/>
      <c r="C263" s="73" t="s">
        <v>83</v>
      </c>
      <c r="D263" s="73"/>
      <c r="E263" s="72" t="s">
        <v>92</v>
      </c>
      <c r="F263" s="71">
        <v>3045885.08</v>
      </c>
    </row>
    <row r="264" spans="2:6" s="70" customFormat="1" ht="18" customHeight="1">
      <c r="B264" s="74"/>
      <c r="C264" s="74"/>
      <c r="D264" s="74"/>
      <c r="E264" s="74"/>
      <c r="F264" s="74"/>
    </row>
    <row r="265" spans="2:6" s="70" customFormat="1" ht="18" customHeight="1">
      <c r="B265" s="78" t="s">
        <v>48</v>
      </c>
      <c r="C265" s="78" t="s">
        <v>123</v>
      </c>
      <c r="D265" s="78" t="s">
        <v>94</v>
      </c>
      <c r="E265" s="78" t="s">
        <v>122</v>
      </c>
      <c r="F265" s="78" t="s">
        <v>93</v>
      </c>
    </row>
    <row r="266" spans="2:6" s="70" customFormat="1" ht="18" customHeight="1">
      <c r="B266" s="77" t="s">
        <v>50</v>
      </c>
      <c r="C266" s="77" t="s">
        <v>84</v>
      </c>
      <c r="D266" s="77" t="s">
        <v>55</v>
      </c>
      <c r="E266" s="76">
        <v>2011</v>
      </c>
      <c r="F266" s="75">
        <v>1003237.5</v>
      </c>
    </row>
    <row r="267" spans="2:6" s="70" customFormat="1" ht="18" customHeight="1">
      <c r="B267" s="77" t="s">
        <v>50</v>
      </c>
      <c r="C267" s="77"/>
      <c r="D267" s="77" t="s">
        <v>55</v>
      </c>
      <c r="E267" s="76">
        <v>2012</v>
      </c>
      <c r="F267" s="75">
        <v>113223.04</v>
      </c>
    </row>
    <row r="268" spans="2:6" s="70" customFormat="1" ht="18" customHeight="1">
      <c r="B268" s="77" t="s">
        <v>50</v>
      </c>
      <c r="C268" s="77"/>
      <c r="D268" s="77" t="s">
        <v>55</v>
      </c>
      <c r="E268" s="76">
        <v>2013</v>
      </c>
      <c r="F268" s="75">
        <v>102322.95</v>
      </c>
    </row>
    <row r="269" spans="2:6" s="70" customFormat="1" ht="18" customHeight="1">
      <c r="B269" s="77" t="s">
        <v>50</v>
      </c>
      <c r="C269" s="77"/>
      <c r="D269" s="77" t="s">
        <v>55</v>
      </c>
      <c r="E269" s="76">
        <v>2014</v>
      </c>
      <c r="F269" s="75">
        <v>448198.31</v>
      </c>
    </row>
    <row r="270" spans="2:6" s="70" customFormat="1" ht="18" customHeight="1">
      <c r="B270" s="77" t="s">
        <v>50</v>
      </c>
      <c r="C270" s="77"/>
      <c r="D270" s="77" t="s">
        <v>55</v>
      </c>
      <c r="E270" s="76">
        <v>2015</v>
      </c>
      <c r="F270" s="75">
        <v>-115950.23</v>
      </c>
    </row>
    <row r="271" spans="2:6" s="70" customFormat="1" ht="18" customHeight="1">
      <c r="B271" s="73"/>
      <c r="C271" s="73" t="s">
        <v>84</v>
      </c>
      <c r="D271" s="73"/>
      <c r="E271" s="72" t="s">
        <v>92</v>
      </c>
      <c r="F271" s="71">
        <v>1551031.57</v>
      </c>
    </row>
    <row r="272" spans="2:6" s="70" customFormat="1" ht="18" customHeight="1">
      <c r="B272" s="74"/>
      <c r="C272" s="74"/>
      <c r="D272" s="74"/>
      <c r="E272" s="74"/>
      <c r="F272" s="74"/>
    </row>
    <row r="273" spans="2:6" s="70" customFormat="1" ht="18" customHeight="1">
      <c r="B273" s="78" t="s">
        <v>48</v>
      </c>
      <c r="C273" s="78" t="s">
        <v>123</v>
      </c>
      <c r="D273" s="78" t="s">
        <v>94</v>
      </c>
      <c r="E273" s="78" t="s">
        <v>122</v>
      </c>
      <c r="F273" s="78" t="s">
        <v>93</v>
      </c>
    </row>
    <row r="274" spans="2:6" s="70" customFormat="1" ht="18" customHeight="1">
      <c r="B274" s="77" t="s">
        <v>50</v>
      </c>
      <c r="C274" s="77" t="s">
        <v>85</v>
      </c>
      <c r="D274" s="77" t="s">
        <v>55</v>
      </c>
      <c r="E274" s="76">
        <v>2011</v>
      </c>
      <c r="F274" s="75">
        <v>2915916.58</v>
      </c>
    </row>
    <row r="275" spans="2:6" s="70" customFormat="1" ht="18" customHeight="1">
      <c r="B275" s="77" t="s">
        <v>50</v>
      </c>
      <c r="C275" s="77"/>
      <c r="D275" s="77" t="s">
        <v>55</v>
      </c>
      <c r="E275" s="76">
        <v>2012</v>
      </c>
      <c r="F275" s="75">
        <v>291892.04</v>
      </c>
    </row>
    <row r="276" spans="2:6" s="70" customFormat="1" ht="18" customHeight="1">
      <c r="B276" s="77" t="s">
        <v>50</v>
      </c>
      <c r="C276" s="77"/>
      <c r="D276" s="77" t="s">
        <v>55</v>
      </c>
      <c r="E276" s="76">
        <v>2013</v>
      </c>
      <c r="F276" s="75">
        <v>426232.03</v>
      </c>
    </row>
    <row r="277" spans="2:6" s="70" customFormat="1" ht="18" customHeight="1">
      <c r="B277" s="77" t="s">
        <v>50</v>
      </c>
      <c r="C277" s="77"/>
      <c r="D277" s="77" t="s">
        <v>55</v>
      </c>
      <c r="E277" s="76">
        <v>2014</v>
      </c>
      <c r="F277" s="75">
        <v>-260704.74000000002</v>
      </c>
    </row>
    <row r="278" spans="2:6" s="70" customFormat="1" ht="18" customHeight="1">
      <c r="B278" s="77" t="s">
        <v>50</v>
      </c>
      <c r="C278" s="77"/>
      <c r="D278" s="77" t="s">
        <v>55</v>
      </c>
      <c r="E278" s="76">
        <v>2015</v>
      </c>
      <c r="F278" s="75">
        <v>964215.2</v>
      </c>
    </row>
    <row r="279" spans="2:6" s="70" customFormat="1" ht="18" customHeight="1">
      <c r="B279" s="73"/>
      <c r="C279" s="73" t="s">
        <v>85</v>
      </c>
      <c r="D279" s="73"/>
      <c r="E279" s="72" t="s">
        <v>92</v>
      </c>
      <c r="F279" s="71">
        <v>4337551.11</v>
      </c>
    </row>
    <row r="280" spans="2:6" s="70" customFormat="1" ht="18" customHeight="1">
      <c r="B280" s="74"/>
      <c r="C280" s="74"/>
      <c r="D280" s="74"/>
      <c r="E280" s="74"/>
      <c r="F280" s="74"/>
    </row>
    <row r="281" spans="2:6" s="70" customFormat="1" ht="18" customHeight="1">
      <c r="B281" s="78" t="s">
        <v>48</v>
      </c>
      <c r="C281" s="78" t="s">
        <v>123</v>
      </c>
      <c r="D281" s="78" t="s">
        <v>94</v>
      </c>
      <c r="E281" s="78" t="s">
        <v>122</v>
      </c>
      <c r="F281" s="78" t="s">
        <v>93</v>
      </c>
    </row>
    <row r="282" spans="2:6" s="70" customFormat="1" ht="18" customHeight="1">
      <c r="B282" s="77" t="s">
        <v>50</v>
      </c>
      <c r="C282" s="77" t="s">
        <v>86</v>
      </c>
      <c r="D282" s="77" t="s">
        <v>55</v>
      </c>
      <c r="E282" s="76">
        <v>2011</v>
      </c>
      <c r="F282" s="75">
        <v>10315446.25</v>
      </c>
    </row>
    <row r="283" spans="2:6" s="70" customFormat="1" ht="18" customHeight="1">
      <c r="B283" s="77" t="s">
        <v>50</v>
      </c>
      <c r="C283" s="77"/>
      <c r="D283" s="77" t="s">
        <v>55</v>
      </c>
      <c r="E283" s="76">
        <v>2012</v>
      </c>
      <c r="F283" s="75">
        <v>693147.27</v>
      </c>
    </row>
    <row r="284" spans="2:6" s="70" customFormat="1" ht="18" customHeight="1">
      <c r="B284" s="77" t="s">
        <v>50</v>
      </c>
      <c r="C284" s="77"/>
      <c r="D284" s="77" t="s">
        <v>55</v>
      </c>
      <c r="E284" s="76">
        <v>2013</v>
      </c>
      <c r="F284" s="75">
        <v>791899.44</v>
      </c>
    </row>
    <row r="285" spans="2:6" s="70" customFormat="1" ht="18" customHeight="1">
      <c r="B285" s="77" t="s">
        <v>50</v>
      </c>
      <c r="C285" s="77"/>
      <c r="D285" s="77" t="s">
        <v>55</v>
      </c>
      <c r="E285" s="76">
        <v>2014</v>
      </c>
      <c r="F285" s="75">
        <v>-716701.63</v>
      </c>
    </row>
    <row r="286" spans="2:6" s="70" customFormat="1" ht="18" customHeight="1">
      <c r="B286" s="77" t="s">
        <v>50</v>
      </c>
      <c r="C286" s="77"/>
      <c r="D286" s="77" t="s">
        <v>55</v>
      </c>
      <c r="E286" s="76">
        <v>2015</v>
      </c>
      <c r="F286" s="75">
        <v>1568376.33</v>
      </c>
    </row>
    <row r="287" spans="2:6" s="70" customFormat="1" ht="18" customHeight="1">
      <c r="B287" s="73"/>
      <c r="C287" s="73" t="s">
        <v>86</v>
      </c>
      <c r="D287" s="73"/>
      <c r="E287" s="72" t="s">
        <v>92</v>
      </c>
      <c r="F287" s="71">
        <v>12652167.659999998</v>
      </c>
    </row>
    <row r="288" spans="2:6" s="70" customFormat="1" ht="18" customHeight="1">
      <c r="B288" s="74"/>
      <c r="C288" s="74"/>
      <c r="D288" s="74"/>
      <c r="E288" s="74"/>
      <c r="F288" s="74"/>
    </row>
    <row r="289" spans="2:6" s="70" customFormat="1" ht="18" customHeight="1">
      <c r="B289" s="78" t="s">
        <v>48</v>
      </c>
      <c r="C289" s="78" t="s">
        <v>123</v>
      </c>
      <c r="D289" s="78" t="s">
        <v>94</v>
      </c>
      <c r="E289" s="78" t="s">
        <v>122</v>
      </c>
      <c r="F289" s="78" t="s">
        <v>93</v>
      </c>
    </row>
    <row r="290" spans="2:6" s="70" customFormat="1" ht="18" customHeight="1">
      <c r="B290" s="77" t="s">
        <v>50</v>
      </c>
      <c r="C290" s="77" t="s">
        <v>87</v>
      </c>
      <c r="D290" s="77" t="s">
        <v>55</v>
      </c>
      <c r="E290" s="76">
        <v>2011</v>
      </c>
      <c r="F290" s="75">
        <v>1562942.08</v>
      </c>
    </row>
    <row r="291" spans="2:6" s="70" customFormat="1" ht="18" customHeight="1">
      <c r="B291" s="77" t="s">
        <v>50</v>
      </c>
      <c r="C291" s="77"/>
      <c r="D291" s="77" t="s">
        <v>55</v>
      </c>
      <c r="E291" s="76">
        <v>2012</v>
      </c>
      <c r="F291" s="75">
        <v>-164151.44</v>
      </c>
    </row>
    <row r="292" spans="2:6" s="70" customFormat="1" ht="18" customHeight="1">
      <c r="B292" s="77" t="s">
        <v>50</v>
      </c>
      <c r="C292" s="77"/>
      <c r="D292" s="77" t="s">
        <v>55</v>
      </c>
      <c r="E292" s="76">
        <v>2013</v>
      </c>
      <c r="F292" s="75">
        <v>-106895.67</v>
      </c>
    </row>
    <row r="293" spans="2:6" s="70" customFormat="1" ht="18" customHeight="1">
      <c r="B293" s="77" t="s">
        <v>50</v>
      </c>
      <c r="C293" s="77"/>
      <c r="D293" s="77" t="s">
        <v>55</v>
      </c>
      <c r="E293" s="76">
        <v>2014</v>
      </c>
      <c r="F293" s="75">
        <v>-219327.9</v>
      </c>
    </row>
    <row r="294" spans="2:6" s="70" customFormat="1" ht="18" customHeight="1">
      <c r="B294" s="77" t="s">
        <v>50</v>
      </c>
      <c r="C294" s="77"/>
      <c r="D294" s="77" t="s">
        <v>55</v>
      </c>
      <c r="E294" s="76">
        <v>2015</v>
      </c>
      <c r="F294" s="75">
        <v>201442.35</v>
      </c>
    </row>
    <row r="295" spans="2:6" s="70" customFormat="1" ht="18" customHeight="1">
      <c r="B295" s="73"/>
      <c r="C295" s="73" t="s">
        <v>87</v>
      </c>
      <c r="D295" s="73"/>
      <c r="E295" s="72" t="s">
        <v>92</v>
      </c>
      <c r="F295" s="71">
        <v>1274009.4200000004</v>
      </c>
    </row>
    <row r="296" spans="2:6" s="70" customFormat="1" ht="18" customHeight="1">
      <c r="B296" s="74"/>
      <c r="C296" s="74"/>
      <c r="D296" s="74"/>
      <c r="E296" s="74"/>
      <c r="F296" s="74"/>
    </row>
    <row r="297" spans="2:6" s="70" customFormat="1" ht="18" customHeight="1">
      <c r="B297" s="78" t="s">
        <v>48</v>
      </c>
      <c r="C297" s="78" t="s">
        <v>123</v>
      </c>
      <c r="D297" s="78" t="s">
        <v>94</v>
      </c>
      <c r="E297" s="78" t="s">
        <v>122</v>
      </c>
      <c r="F297" s="78" t="s">
        <v>93</v>
      </c>
    </row>
    <row r="298" spans="2:6" s="70" customFormat="1" ht="18" customHeight="1">
      <c r="B298" s="77" t="s">
        <v>50</v>
      </c>
      <c r="C298" s="77" t="s">
        <v>88</v>
      </c>
      <c r="D298" s="77" t="s">
        <v>55</v>
      </c>
      <c r="E298" s="76">
        <v>2011</v>
      </c>
      <c r="F298" s="75">
        <v>16192082.82</v>
      </c>
    </row>
    <row r="299" spans="2:6" s="70" customFormat="1" ht="18" customHeight="1">
      <c r="B299" s="77" t="s">
        <v>50</v>
      </c>
      <c r="C299" s="77"/>
      <c r="D299" s="77" t="s">
        <v>55</v>
      </c>
      <c r="E299" s="76">
        <v>2012</v>
      </c>
      <c r="F299" s="75">
        <v>8478104.44</v>
      </c>
    </row>
    <row r="300" spans="2:6" s="70" customFormat="1" ht="18" customHeight="1">
      <c r="B300" s="77" t="s">
        <v>50</v>
      </c>
      <c r="C300" s="77"/>
      <c r="D300" s="77" t="s">
        <v>55</v>
      </c>
      <c r="E300" s="76">
        <v>2013</v>
      </c>
      <c r="F300" s="75">
        <v>-4251452.15</v>
      </c>
    </row>
    <row r="301" spans="2:6" s="70" customFormat="1" ht="18" customHeight="1">
      <c r="B301" s="77" t="s">
        <v>50</v>
      </c>
      <c r="C301" s="77"/>
      <c r="D301" s="77" t="s">
        <v>55</v>
      </c>
      <c r="E301" s="76">
        <v>2014</v>
      </c>
      <c r="F301" s="75">
        <v>9897656.49</v>
      </c>
    </row>
    <row r="302" spans="2:6" s="70" customFormat="1" ht="18" customHeight="1">
      <c r="B302" s="77" t="s">
        <v>50</v>
      </c>
      <c r="C302" s="77"/>
      <c r="D302" s="77" t="s">
        <v>55</v>
      </c>
      <c r="E302" s="76">
        <v>2015</v>
      </c>
      <c r="F302" s="75">
        <v>-3614529.79</v>
      </c>
    </row>
    <row r="303" spans="2:6" s="70" customFormat="1" ht="18" customHeight="1">
      <c r="B303" s="73"/>
      <c r="C303" s="73" t="s">
        <v>88</v>
      </c>
      <c r="D303" s="73"/>
      <c r="E303" s="72" t="s">
        <v>92</v>
      </c>
      <c r="F303" s="71">
        <v>26701861.810000002</v>
      </c>
    </row>
    <row r="304" spans="2:6" s="70" customFormat="1" ht="18" customHeight="1">
      <c r="B304" s="74"/>
      <c r="C304" s="74"/>
      <c r="D304" s="74"/>
      <c r="E304" s="74"/>
      <c r="F304" s="74"/>
    </row>
    <row r="305" spans="2:6" s="70" customFormat="1" ht="18" customHeight="1">
      <c r="B305" s="78" t="s">
        <v>48</v>
      </c>
      <c r="C305" s="78" t="s">
        <v>123</v>
      </c>
      <c r="D305" s="78" t="s">
        <v>94</v>
      </c>
      <c r="E305" s="78" t="s">
        <v>122</v>
      </c>
      <c r="F305" s="78" t="s">
        <v>93</v>
      </c>
    </row>
    <row r="306" spans="2:6" s="70" customFormat="1" ht="18" customHeight="1">
      <c r="B306" s="77" t="s">
        <v>50</v>
      </c>
      <c r="C306" s="77" t="s">
        <v>89</v>
      </c>
      <c r="D306" s="77" t="s">
        <v>55</v>
      </c>
      <c r="E306" s="76">
        <v>2011</v>
      </c>
      <c r="F306" s="75">
        <v>923866.34</v>
      </c>
    </row>
    <row r="307" spans="2:6" s="70" customFormat="1" ht="18" customHeight="1">
      <c r="B307" s="77" t="s">
        <v>50</v>
      </c>
      <c r="C307" s="77"/>
      <c r="D307" s="77" t="s">
        <v>55</v>
      </c>
      <c r="E307" s="76">
        <v>2012</v>
      </c>
      <c r="F307" s="75">
        <v>157042.06</v>
      </c>
    </row>
    <row r="308" spans="2:6" s="70" customFormat="1" ht="18" customHeight="1">
      <c r="B308" s="77" t="s">
        <v>50</v>
      </c>
      <c r="C308" s="77"/>
      <c r="D308" s="77" t="s">
        <v>55</v>
      </c>
      <c r="E308" s="76">
        <v>2013</v>
      </c>
      <c r="F308" s="75">
        <v>224893.8</v>
      </c>
    </row>
    <row r="309" spans="2:6" s="70" customFormat="1" ht="18" customHeight="1">
      <c r="B309" s="77" t="s">
        <v>50</v>
      </c>
      <c r="C309" s="77"/>
      <c r="D309" s="77" t="s">
        <v>55</v>
      </c>
      <c r="E309" s="76">
        <v>2014</v>
      </c>
      <c r="F309" s="75">
        <v>-217360.13</v>
      </c>
    </row>
    <row r="310" spans="2:6" s="70" customFormat="1" ht="18" customHeight="1">
      <c r="B310" s="77" t="s">
        <v>50</v>
      </c>
      <c r="C310" s="77"/>
      <c r="D310" s="77" t="s">
        <v>55</v>
      </c>
      <c r="E310" s="76">
        <v>2015</v>
      </c>
      <c r="F310" s="75">
        <v>148994.48</v>
      </c>
    </row>
    <row r="311" spans="2:6" s="70" customFormat="1" ht="18" customHeight="1">
      <c r="B311" s="73"/>
      <c r="C311" s="73" t="s">
        <v>89</v>
      </c>
      <c r="D311" s="73"/>
      <c r="E311" s="72" t="s">
        <v>92</v>
      </c>
      <c r="F311" s="71">
        <v>1237436.5499999998</v>
      </c>
    </row>
    <row r="312" spans="2:6" s="70" customFormat="1" ht="18" customHeight="1">
      <c r="B312" s="74"/>
      <c r="C312" s="74"/>
      <c r="D312" s="74"/>
      <c r="E312" s="74"/>
      <c r="F312" s="74"/>
    </row>
    <row r="313" spans="2:6" s="70" customFormat="1" ht="18" customHeight="1">
      <c r="B313" s="78" t="s">
        <v>48</v>
      </c>
      <c r="C313" s="78" t="s">
        <v>123</v>
      </c>
      <c r="D313" s="78" t="s">
        <v>94</v>
      </c>
      <c r="E313" s="78" t="s">
        <v>122</v>
      </c>
      <c r="F313" s="78" t="s">
        <v>93</v>
      </c>
    </row>
    <row r="314" spans="2:6" s="70" customFormat="1" ht="18" customHeight="1">
      <c r="B314" s="77" t="s">
        <v>50</v>
      </c>
      <c r="C314" s="77" t="s">
        <v>90</v>
      </c>
      <c r="D314" s="77" t="s">
        <v>55</v>
      </c>
      <c r="E314" s="76">
        <v>2011</v>
      </c>
      <c r="F314" s="75">
        <v>7129043.01</v>
      </c>
    </row>
    <row r="315" spans="2:6" s="70" customFormat="1" ht="18" customHeight="1">
      <c r="B315" s="77" t="s">
        <v>50</v>
      </c>
      <c r="C315" s="77"/>
      <c r="D315" s="77" t="s">
        <v>55</v>
      </c>
      <c r="E315" s="76">
        <v>2012</v>
      </c>
      <c r="F315" s="75">
        <v>2090591.67</v>
      </c>
    </row>
    <row r="316" spans="2:6" s="70" customFormat="1" ht="18" customHeight="1">
      <c r="B316" s="77" t="s">
        <v>50</v>
      </c>
      <c r="C316" s="77"/>
      <c r="D316" s="77" t="s">
        <v>55</v>
      </c>
      <c r="E316" s="76">
        <v>2013</v>
      </c>
      <c r="F316" s="75">
        <v>-2034696.17</v>
      </c>
    </row>
    <row r="317" spans="2:6" s="70" customFormat="1" ht="18" customHeight="1">
      <c r="B317" s="77" t="s">
        <v>50</v>
      </c>
      <c r="C317" s="77"/>
      <c r="D317" s="77" t="s">
        <v>55</v>
      </c>
      <c r="E317" s="76">
        <v>2014</v>
      </c>
      <c r="F317" s="75">
        <v>467010.67</v>
      </c>
    </row>
    <row r="318" spans="2:6" s="70" customFormat="1" ht="18" customHeight="1">
      <c r="B318" s="77" t="s">
        <v>50</v>
      </c>
      <c r="C318" s="77"/>
      <c r="D318" s="77" t="s">
        <v>55</v>
      </c>
      <c r="E318" s="76">
        <v>2015</v>
      </c>
      <c r="F318" s="75">
        <v>941924.7</v>
      </c>
    </row>
    <row r="319" spans="2:6" s="70" customFormat="1" ht="18" customHeight="1">
      <c r="B319" s="73"/>
      <c r="C319" s="73" t="s">
        <v>90</v>
      </c>
      <c r="D319" s="73"/>
      <c r="E319" s="72" t="s">
        <v>92</v>
      </c>
      <c r="F319" s="71">
        <v>8593873.879999999</v>
      </c>
    </row>
    <row r="320" spans="2:6" s="70" customFormat="1" ht="18" customHeight="1">
      <c r="B320" s="74"/>
      <c r="C320" s="74"/>
      <c r="D320" s="74"/>
      <c r="E320" s="74"/>
      <c r="F320" s="74"/>
    </row>
    <row r="321" spans="2:6" s="70" customFormat="1" ht="18" customHeight="1">
      <c r="B321" s="78" t="s">
        <v>48</v>
      </c>
      <c r="C321" s="78" t="s">
        <v>123</v>
      </c>
      <c r="D321" s="78" t="s">
        <v>94</v>
      </c>
      <c r="E321" s="78" t="s">
        <v>122</v>
      </c>
      <c r="F321" s="78" t="s">
        <v>93</v>
      </c>
    </row>
    <row r="322" spans="2:6" s="70" customFormat="1" ht="18" customHeight="1">
      <c r="B322" s="77" t="s">
        <v>50</v>
      </c>
      <c r="C322" s="77" t="s">
        <v>91</v>
      </c>
      <c r="D322" s="77" t="s">
        <v>55</v>
      </c>
      <c r="E322" s="76">
        <v>2011</v>
      </c>
      <c r="F322" s="75">
        <v>2455458.4</v>
      </c>
    </row>
    <row r="323" spans="2:6" s="70" customFormat="1" ht="18" customHeight="1">
      <c r="B323" s="77" t="s">
        <v>50</v>
      </c>
      <c r="C323" s="77"/>
      <c r="D323" s="77" t="s">
        <v>55</v>
      </c>
      <c r="E323" s="76">
        <v>2012</v>
      </c>
      <c r="F323" s="75">
        <v>-2453111.95</v>
      </c>
    </row>
    <row r="324" spans="2:6" s="70" customFormat="1" ht="18" customHeight="1">
      <c r="B324" s="77" t="s">
        <v>50</v>
      </c>
      <c r="C324" s="77"/>
      <c r="D324" s="77" t="s">
        <v>55</v>
      </c>
      <c r="E324" s="76">
        <v>2013</v>
      </c>
      <c r="F324" s="75">
        <v>-2346.4500000000003</v>
      </c>
    </row>
    <row r="325" spans="2:6" s="70" customFormat="1" ht="18" customHeight="1">
      <c r="B325" s="73"/>
      <c r="C325" s="73" t="s">
        <v>91</v>
      </c>
      <c r="D325" s="73"/>
      <c r="E325" s="72" t="s">
        <v>92</v>
      </c>
      <c r="F325" s="71">
        <v>-2.7966962079517543E-10</v>
      </c>
    </row>
    <row r="326" spans="2:6" s="70" customFormat="1" ht="18" customHeight="1">
      <c r="B326" s="74"/>
      <c r="C326" s="74"/>
      <c r="D326" s="74"/>
      <c r="E326" s="74"/>
      <c r="F326" s="74"/>
    </row>
    <row r="327" spans="2:6" s="70" customFormat="1" ht="18" customHeight="1">
      <c r="B327" s="73"/>
      <c r="C327" s="73"/>
      <c r="D327" s="73"/>
      <c r="E327" s="72" t="s">
        <v>92</v>
      </c>
      <c r="F327" s="71">
        <v>352512129.8999999</v>
      </c>
    </row>
    <row r="328" spans="2:6" s="70" customFormat="1" ht="18" customHeight="1">
      <c r="B328" s="73"/>
      <c r="C328" s="73"/>
      <c r="D328" s="73"/>
      <c r="E328" s="72" t="s">
        <v>92</v>
      </c>
      <c r="F328" s="71">
        <v>352512129.8999999</v>
      </c>
    </row>
    <row r="329" s="70" customFormat="1" ht="27.75" customHeight="1"/>
  </sheetData>
  <sheetProtection/>
  <printOptions horizontalCentered="1"/>
  <pageMargins left="0.784313725490196" right="0.784313725490196" top="0.5" bottom="0.5" header="0.509803921568628" footer="0.2"/>
  <pageSetup horizontalDpi="600" verticalDpi="600" orientation="portrait" scale="62" r:id="rId1"/>
  <headerFooter alignWithMargins="0">
    <oddFooter>&amp;L&amp;"Arial,Italic"&amp;7&amp;Z&amp;F&amp;A</oddFooter>
  </headerFooter>
  <rowBreaks count="5" manualBreakCount="5">
    <brk id="58" max="5" man="1"/>
    <brk id="114" max="5" man="1"/>
    <brk id="170" max="5" man="1"/>
    <brk id="232" max="5" man="1"/>
    <brk id="29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375"/>
  <sheetViews>
    <sheetView zoomScalePageLayoutView="0" workbookViewId="0" topLeftCell="A7">
      <selection activeCell="H10" sqref="H10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5.57421875" style="0" customWidth="1"/>
    <col min="4" max="4" width="5.140625" style="0" customWidth="1"/>
    <col min="5" max="5" width="7.57421875" style="0" customWidth="1"/>
    <col min="7" max="7" width="17.28125" style="0" customWidth="1"/>
  </cols>
  <sheetData>
    <row r="2" spans="1:7" ht="18" customHeight="1">
      <c r="A2" s="113"/>
      <c r="B2" s="114" t="s">
        <v>187</v>
      </c>
      <c r="C2" s="113"/>
      <c r="D2" s="113"/>
      <c r="E2" s="113"/>
      <c r="F2" s="113"/>
      <c r="G2" s="115"/>
    </row>
    <row r="3" spans="1:7" ht="18" customHeight="1">
      <c r="A3" s="113"/>
      <c r="B3" s="116" t="s">
        <v>48</v>
      </c>
      <c r="C3" s="116" t="s">
        <v>123</v>
      </c>
      <c r="D3" s="116" t="s">
        <v>94</v>
      </c>
      <c r="E3" s="116" t="s">
        <v>122</v>
      </c>
      <c r="F3" s="116" t="s">
        <v>125</v>
      </c>
      <c r="G3" s="117" t="s">
        <v>93</v>
      </c>
    </row>
    <row r="4" spans="1:7" ht="18" customHeight="1">
      <c r="A4" s="113"/>
      <c r="B4" s="118" t="s">
        <v>50</v>
      </c>
      <c r="C4" s="118" t="s">
        <v>51</v>
      </c>
      <c r="D4" s="118" t="s">
        <v>55</v>
      </c>
      <c r="E4" s="119">
        <v>2011</v>
      </c>
      <c r="F4" s="119">
        <v>2009</v>
      </c>
      <c r="G4" s="120">
        <v>9.98</v>
      </c>
    </row>
    <row r="5" spans="1:7" ht="18" customHeight="1">
      <c r="A5" s="113"/>
      <c r="B5" s="121" t="s">
        <v>50</v>
      </c>
      <c r="C5" s="122"/>
      <c r="D5" s="121" t="s">
        <v>55</v>
      </c>
      <c r="E5" s="123">
        <v>2011</v>
      </c>
      <c r="F5" s="123">
        <v>2010</v>
      </c>
      <c r="G5" s="124">
        <v>3618.78</v>
      </c>
    </row>
    <row r="6" spans="1:7" ht="18" customHeight="1">
      <c r="A6" s="113"/>
      <c r="B6" s="118" t="s">
        <v>50</v>
      </c>
      <c r="C6" s="125"/>
      <c r="D6" s="118" t="s">
        <v>55</v>
      </c>
      <c r="E6" s="119">
        <v>2011</v>
      </c>
      <c r="F6" s="119">
        <v>2011</v>
      </c>
      <c r="G6" s="120">
        <v>152477.12</v>
      </c>
    </row>
    <row r="7" spans="1:7" ht="18" customHeight="1">
      <c r="A7" s="113"/>
      <c r="B7" s="121" t="s">
        <v>50</v>
      </c>
      <c r="C7" s="122"/>
      <c r="D7" s="121" t="s">
        <v>55</v>
      </c>
      <c r="E7" s="123">
        <v>2012</v>
      </c>
      <c r="F7" s="123">
        <v>2009</v>
      </c>
      <c r="G7" s="124">
        <v>-9.98</v>
      </c>
    </row>
    <row r="8" spans="1:7" ht="18" customHeight="1">
      <c r="A8" s="113"/>
      <c r="B8" s="118" t="s">
        <v>50</v>
      </c>
      <c r="C8" s="125"/>
      <c r="D8" s="118" t="s">
        <v>55</v>
      </c>
      <c r="E8" s="119">
        <v>2012</v>
      </c>
      <c r="F8" s="119">
        <v>2010</v>
      </c>
      <c r="G8" s="120">
        <v>-3539.79</v>
      </c>
    </row>
    <row r="9" spans="1:7" ht="18" customHeight="1">
      <c r="A9" s="113"/>
      <c r="B9" s="121" t="s">
        <v>50</v>
      </c>
      <c r="C9" s="122"/>
      <c r="D9" s="121" t="s">
        <v>55</v>
      </c>
      <c r="E9" s="123">
        <v>2012</v>
      </c>
      <c r="F9" s="123">
        <v>2011</v>
      </c>
      <c r="G9" s="124">
        <v>-149386.32</v>
      </c>
    </row>
    <row r="10" spans="1:7" ht="18" customHeight="1">
      <c r="A10" s="113"/>
      <c r="B10" s="118" t="s">
        <v>50</v>
      </c>
      <c r="C10" s="125"/>
      <c r="D10" s="118" t="s">
        <v>55</v>
      </c>
      <c r="E10" s="119">
        <v>2012</v>
      </c>
      <c r="F10" s="119">
        <v>2012</v>
      </c>
      <c r="G10" s="120">
        <v>250714.6</v>
      </c>
    </row>
    <row r="11" spans="1:7" ht="18" customHeight="1">
      <c r="A11" s="113"/>
      <c r="B11" s="121" t="s">
        <v>50</v>
      </c>
      <c r="C11" s="122"/>
      <c r="D11" s="121" t="s">
        <v>55</v>
      </c>
      <c r="E11" s="123">
        <v>2013</v>
      </c>
      <c r="F11" s="123">
        <v>2010</v>
      </c>
      <c r="G11" s="124">
        <v>-78.99</v>
      </c>
    </row>
    <row r="12" spans="1:7" ht="18" customHeight="1">
      <c r="A12" s="113"/>
      <c r="B12" s="118" t="s">
        <v>50</v>
      </c>
      <c r="C12" s="125"/>
      <c r="D12" s="118" t="s">
        <v>55</v>
      </c>
      <c r="E12" s="119">
        <v>2013</v>
      </c>
      <c r="F12" s="119">
        <v>2011</v>
      </c>
      <c r="G12" s="120">
        <v>-1587.4</v>
      </c>
    </row>
    <row r="13" spans="1:7" ht="18" customHeight="1">
      <c r="A13" s="113"/>
      <c r="B13" s="121" t="s">
        <v>50</v>
      </c>
      <c r="C13" s="122"/>
      <c r="D13" s="121" t="s">
        <v>55</v>
      </c>
      <c r="E13" s="123">
        <v>2013</v>
      </c>
      <c r="F13" s="123">
        <v>2012</v>
      </c>
      <c r="G13" s="124">
        <v>-245436.76</v>
      </c>
    </row>
    <row r="14" spans="1:7" ht="18" customHeight="1">
      <c r="A14" s="113"/>
      <c r="B14" s="118" t="s">
        <v>50</v>
      </c>
      <c r="C14" s="125"/>
      <c r="D14" s="118" t="s">
        <v>55</v>
      </c>
      <c r="E14" s="119">
        <v>2013</v>
      </c>
      <c r="F14" s="119">
        <v>2013</v>
      </c>
      <c r="G14" s="120">
        <v>172265.51</v>
      </c>
    </row>
    <row r="15" spans="1:7" ht="18" customHeight="1">
      <c r="A15" s="113"/>
      <c r="B15" s="121" t="s">
        <v>50</v>
      </c>
      <c r="C15" s="122"/>
      <c r="D15" s="121" t="s">
        <v>55</v>
      </c>
      <c r="E15" s="123">
        <v>2014</v>
      </c>
      <c r="F15" s="123">
        <v>2011</v>
      </c>
      <c r="G15" s="124">
        <v>-1503.4</v>
      </c>
    </row>
    <row r="16" spans="1:7" ht="18" customHeight="1">
      <c r="A16" s="113"/>
      <c r="B16" s="118" t="s">
        <v>50</v>
      </c>
      <c r="C16" s="125"/>
      <c r="D16" s="118" t="s">
        <v>55</v>
      </c>
      <c r="E16" s="119">
        <v>2014</v>
      </c>
      <c r="F16" s="119">
        <v>2012</v>
      </c>
      <c r="G16" s="120">
        <v>-5277.84</v>
      </c>
    </row>
    <row r="17" spans="1:7" ht="18" customHeight="1">
      <c r="A17" s="113"/>
      <c r="B17" s="121" t="s">
        <v>50</v>
      </c>
      <c r="C17" s="122"/>
      <c r="D17" s="121" t="s">
        <v>55</v>
      </c>
      <c r="E17" s="123">
        <v>2014</v>
      </c>
      <c r="F17" s="123">
        <v>2013</v>
      </c>
      <c r="G17" s="124">
        <v>-172265.51</v>
      </c>
    </row>
    <row r="18" spans="1:7" ht="18" customHeight="1">
      <c r="A18" s="113"/>
      <c r="B18" s="118" t="s">
        <v>50</v>
      </c>
      <c r="C18" s="125"/>
      <c r="D18" s="118" t="s">
        <v>55</v>
      </c>
      <c r="E18" s="119">
        <v>2014</v>
      </c>
      <c r="F18" s="119">
        <v>2014</v>
      </c>
      <c r="G18" s="120">
        <v>161249.82</v>
      </c>
    </row>
    <row r="19" spans="1:7" ht="18" customHeight="1">
      <c r="A19" s="113"/>
      <c r="B19" s="121" t="s">
        <v>50</v>
      </c>
      <c r="C19" s="122"/>
      <c r="D19" s="121" t="s">
        <v>55</v>
      </c>
      <c r="E19" s="123">
        <v>2015</v>
      </c>
      <c r="F19" s="123">
        <v>2014</v>
      </c>
      <c r="G19" s="124">
        <v>-161068.37</v>
      </c>
    </row>
    <row r="20" spans="1:7" ht="18" customHeight="1">
      <c r="A20" s="113"/>
      <c r="B20" s="118" t="s">
        <v>50</v>
      </c>
      <c r="C20" s="125"/>
      <c r="D20" s="118" t="s">
        <v>55</v>
      </c>
      <c r="E20" s="119">
        <v>2015</v>
      </c>
      <c r="F20" s="119">
        <v>2015</v>
      </c>
      <c r="G20" s="120">
        <v>315349.85</v>
      </c>
    </row>
    <row r="21" spans="1:7" ht="18" customHeight="1">
      <c r="A21" s="113"/>
      <c r="B21" s="121" t="s">
        <v>50</v>
      </c>
      <c r="C21" s="122"/>
      <c r="D21" s="121" t="s">
        <v>55</v>
      </c>
      <c r="E21" s="123">
        <v>2016</v>
      </c>
      <c r="F21" s="123">
        <v>2014</v>
      </c>
      <c r="G21" s="124">
        <v>-181.45</v>
      </c>
    </row>
    <row r="22" spans="1:7" ht="18" customHeight="1">
      <c r="A22" s="113"/>
      <c r="B22" s="118" t="s">
        <v>50</v>
      </c>
      <c r="C22" s="125"/>
      <c r="D22" s="118" t="s">
        <v>55</v>
      </c>
      <c r="E22" s="119">
        <v>2016</v>
      </c>
      <c r="F22" s="119">
        <v>2015</v>
      </c>
      <c r="G22" s="120">
        <v>-314413.8</v>
      </c>
    </row>
    <row r="23" spans="1:7" ht="18" customHeight="1">
      <c r="A23" s="113"/>
      <c r="B23" s="121" t="s">
        <v>50</v>
      </c>
      <c r="C23" s="122"/>
      <c r="D23" s="121" t="s">
        <v>55</v>
      </c>
      <c r="E23" s="123">
        <v>2016</v>
      </c>
      <c r="F23" s="123">
        <v>2016</v>
      </c>
      <c r="G23" s="124">
        <v>370852.98</v>
      </c>
    </row>
    <row r="24" spans="1:7" ht="18" customHeight="1">
      <c r="A24" s="113"/>
      <c r="B24" s="118" t="s">
        <v>50</v>
      </c>
      <c r="C24" s="125"/>
      <c r="D24" s="118" t="s">
        <v>55</v>
      </c>
      <c r="E24" s="119">
        <v>2017</v>
      </c>
      <c r="F24" s="119">
        <v>2015</v>
      </c>
      <c r="G24" s="120">
        <v>-936.05</v>
      </c>
    </row>
    <row r="25" spans="1:7" ht="18" customHeight="1">
      <c r="A25" s="113"/>
      <c r="B25" s="121" t="s">
        <v>50</v>
      </c>
      <c r="C25" s="122"/>
      <c r="D25" s="121" t="s">
        <v>55</v>
      </c>
      <c r="E25" s="123">
        <v>2017</v>
      </c>
      <c r="F25" s="123">
        <v>2016</v>
      </c>
      <c r="G25" s="124">
        <v>-370852.98</v>
      </c>
    </row>
    <row r="26" spans="1:7" ht="18" customHeight="1">
      <c r="A26" s="113"/>
      <c r="B26" s="118" t="s">
        <v>50</v>
      </c>
      <c r="C26" s="125"/>
      <c r="D26" s="118" t="s">
        <v>55</v>
      </c>
      <c r="E26" s="119">
        <v>2017</v>
      </c>
      <c r="F26" s="119">
        <v>2017</v>
      </c>
      <c r="G26" s="120">
        <v>331482.58</v>
      </c>
    </row>
    <row r="27" spans="1:7" ht="18" customHeight="1">
      <c r="A27" s="113"/>
      <c r="B27" s="126"/>
      <c r="C27" s="127" t="s">
        <v>51</v>
      </c>
      <c r="D27" s="126"/>
      <c r="E27" s="128" t="s">
        <v>92</v>
      </c>
      <c r="F27" s="126"/>
      <c r="G27" s="129">
        <v>331482.58</v>
      </c>
    </row>
    <row r="28" spans="1:7" ht="18" customHeight="1">
      <c r="A28" s="113"/>
      <c r="B28" s="130"/>
      <c r="C28" s="130"/>
      <c r="D28" s="130"/>
      <c r="E28" s="130"/>
      <c r="F28" s="130"/>
      <c r="G28" s="131"/>
    </row>
    <row r="29" spans="1:7" ht="18" customHeight="1">
      <c r="A29" s="113"/>
      <c r="B29" s="116" t="s">
        <v>48</v>
      </c>
      <c r="C29" s="116" t="s">
        <v>123</v>
      </c>
      <c r="D29" s="116" t="s">
        <v>94</v>
      </c>
      <c r="E29" s="116" t="s">
        <v>122</v>
      </c>
      <c r="F29" s="116" t="s">
        <v>125</v>
      </c>
      <c r="G29" s="117" t="s">
        <v>93</v>
      </c>
    </row>
    <row r="30" spans="1:7" ht="18" customHeight="1">
      <c r="A30" s="113"/>
      <c r="B30" s="121" t="s">
        <v>50</v>
      </c>
      <c r="C30" s="121" t="s">
        <v>52</v>
      </c>
      <c r="D30" s="121" t="s">
        <v>55</v>
      </c>
      <c r="E30" s="123">
        <v>2011</v>
      </c>
      <c r="F30" s="123">
        <v>2010</v>
      </c>
      <c r="G30" s="124">
        <v>14114.02</v>
      </c>
    </row>
    <row r="31" spans="1:7" ht="18" customHeight="1">
      <c r="A31" s="113"/>
      <c r="B31" s="118" t="s">
        <v>50</v>
      </c>
      <c r="C31" s="125"/>
      <c r="D31" s="118" t="s">
        <v>55</v>
      </c>
      <c r="E31" s="119">
        <v>2011</v>
      </c>
      <c r="F31" s="119">
        <v>2011</v>
      </c>
      <c r="G31" s="120">
        <v>866801.26</v>
      </c>
    </row>
    <row r="32" spans="1:7" ht="18" customHeight="1">
      <c r="A32" s="113"/>
      <c r="B32" s="121" t="s">
        <v>50</v>
      </c>
      <c r="C32" s="122"/>
      <c r="D32" s="121" t="s">
        <v>55</v>
      </c>
      <c r="E32" s="123">
        <v>2012</v>
      </c>
      <c r="F32" s="123">
        <v>2010</v>
      </c>
      <c r="G32" s="124">
        <v>-5985.25</v>
      </c>
    </row>
    <row r="33" spans="1:7" ht="18" customHeight="1">
      <c r="A33" s="113"/>
      <c r="B33" s="118" t="s">
        <v>50</v>
      </c>
      <c r="C33" s="125"/>
      <c r="D33" s="118" t="s">
        <v>55</v>
      </c>
      <c r="E33" s="119">
        <v>2012</v>
      </c>
      <c r="F33" s="119">
        <v>2011</v>
      </c>
      <c r="G33" s="120">
        <v>-794073.4</v>
      </c>
    </row>
    <row r="34" spans="1:7" ht="18" customHeight="1">
      <c r="A34" s="113"/>
      <c r="B34" s="121" t="s">
        <v>50</v>
      </c>
      <c r="C34" s="122"/>
      <c r="D34" s="121" t="s">
        <v>55</v>
      </c>
      <c r="E34" s="123">
        <v>2012</v>
      </c>
      <c r="F34" s="123">
        <v>2012</v>
      </c>
      <c r="G34" s="124">
        <v>1064494.9</v>
      </c>
    </row>
    <row r="35" spans="1:7" ht="18" customHeight="1">
      <c r="A35" s="113"/>
      <c r="B35" s="118" t="s">
        <v>50</v>
      </c>
      <c r="C35" s="125"/>
      <c r="D35" s="118" t="s">
        <v>55</v>
      </c>
      <c r="E35" s="119">
        <v>2013</v>
      </c>
      <c r="F35" s="119">
        <v>2010</v>
      </c>
      <c r="G35" s="120">
        <v>-8128.77</v>
      </c>
    </row>
    <row r="36" spans="1:7" ht="18" customHeight="1">
      <c r="A36" s="113"/>
      <c r="B36" s="121" t="s">
        <v>50</v>
      </c>
      <c r="C36" s="122"/>
      <c r="D36" s="121" t="s">
        <v>55</v>
      </c>
      <c r="E36" s="123">
        <v>2013</v>
      </c>
      <c r="F36" s="123">
        <v>2011</v>
      </c>
      <c r="G36" s="124">
        <v>-72727.85</v>
      </c>
    </row>
    <row r="37" spans="1:7" ht="18" customHeight="1">
      <c r="A37" s="113"/>
      <c r="B37" s="118" t="s">
        <v>50</v>
      </c>
      <c r="C37" s="125"/>
      <c r="D37" s="118" t="s">
        <v>55</v>
      </c>
      <c r="E37" s="119">
        <v>2013</v>
      </c>
      <c r="F37" s="119">
        <v>2012</v>
      </c>
      <c r="G37" s="120">
        <v>-1055880.76</v>
      </c>
    </row>
    <row r="38" spans="1:7" ht="18" customHeight="1">
      <c r="A38" s="113"/>
      <c r="B38" s="121" t="s">
        <v>50</v>
      </c>
      <c r="C38" s="122"/>
      <c r="D38" s="121" t="s">
        <v>55</v>
      </c>
      <c r="E38" s="123">
        <v>2013</v>
      </c>
      <c r="F38" s="123">
        <v>2013</v>
      </c>
      <c r="G38" s="124">
        <v>999691.85</v>
      </c>
    </row>
    <row r="39" spans="1:7" ht="18" customHeight="1">
      <c r="A39" s="113"/>
      <c r="B39" s="118" t="s">
        <v>50</v>
      </c>
      <c r="C39" s="125"/>
      <c r="D39" s="118" t="s">
        <v>55</v>
      </c>
      <c r="E39" s="119">
        <v>2014</v>
      </c>
      <c r="F39" s="119">
        <v>2011</v>
      </c>
      <c r="G39" s="120">
        <v>-0.01</v>
      </c>
    </row>
    <row r="40" spans="1:7" ht="18" customHeight="1">
      <c r="A40" s="113"/>
      <c r="B40" s="121" t="s">
        <v>50</v>
      </c>
      <c r="C40" s="122"/>
      <c r="D40" s="121" t="s">
        <v>55</v>
      </c>
      <c r="E40" s="123">
        <v>2014</v>
      </c>
      <c r="F40" s="123">
        <v>2012</v>
      </c>
      <c r="G40" s="124">
        <v>-5364.87</v>
      </c>
    </row>
    <row r="41" spans="1:7" ht="18" customHeight="1">
      <c r="A41" s="113"/>
      <c r="B41" s="118" t="s">
        <v>50</v>
      </c>
      <c r="C41" s="125"/>
      <c r="D41" s="118" t="s">
        <v>55</v>
      </c>
      <c r="E41" s="119">
        <v>2014</v>
      </c>
      <c r="F41" s="119">
        <v>2013</v>
      </c>
      <c r="G41" s="120">
        <v>-895620.86</v>
      </c>
    </row>
    <row r="42" spans="1:7" ht="18" customHeight="1">
      <c r="A42" s="113"/>
      <c r="B42" s="121" t="s">
        <v>50</v>
      </c>
      <c r="C42" s="122"/>
      <c r="D42" s="121" t="s">
        <v>55</v>
      </c>
      <c r="E42" s="123">
        <v>2014</v>
      </c>
      <c r="F42" s="123">
        <v>2014</v>
      </c>
      <c r="G42" s="124">
        <v>1287543.21</v>
      </c>
    </row>
    <row r="43" spans="1:7" ht="18" customHeight="1">
      <c r="A43" s="113"/>
      <c r="B43" s="118" t="s">
        <v>50</v>
      </c>
      <c r="C43" s="125"/>
      <c r="D43" s="118" t="s">
        <v>55</v>
      </c>
      <c r="E43" s="119">
        <v>2015</v>
      </c>
      <c r="F43" s="119">
        <v>2012</v>
      </c>
      <c r="G43" s="120">
        <v>-2874.18</v>
      </c>
    </row>
    <row r="44" spans="1:7" ht="18" customHeight="1">
      <c r="A44" s="113"/>
      <c r="B44" s="121" t="s">
        <v>50</v>
      </c>
      <c r="C44" s="122"/>
      <c r="D44" s="121" t="s">
        <v>55</v>
      </c>
      <c r="E44" s="123">
        <v>2015</v>
      </c>
      <c r="F44" s="123">
        <v>2013</v>
      </c>
      <c r="G44" s="124">
        <v>-91578.71</v>
      </c>
    </row>
    <row r="45" spans="1:7" ht="18" customHeight="1">
      <c r="A45" s="113"/>
      <c r="B45" s="118" t="s">
        <v>50</v>
      </c>
      <c r="C45" s="125"/>
      <c r="D45" s="118" t="s">
        <v>55</v>
      </c>
      <c r="E45" s="119">
        <v>2015</v>
      </c>
      <c r="F45" s="119">
        <v>2014</v>
      </c>
      <c r="G45" s="120">
        <v>-1268297.35</v>
      </c>
    </row>
    <row r="46" spans="1:7" ht="18" customHeight="1">
      <c r="A46" s="113"/>
      <c r="B46" s="121" t="s">
        <v>50</v>
      </c>
      <c r="C46" s="122"/>
      <c r="D46" s="121" t="s">
        <v>55</v>
      </c>
      <c r="E46" s="123">
        <v>2015</v>
      </c>
      <c r="F46" s="123">
        <v>2015</v>
      </c>
      <c r="G46" s="124">
        <v>1239442.34</v>
      </c>
    </row>
    <row r="47" spans="1:7" ht="18" customHeight="1">
      <c r="A47" s="113"/>
      <c r="B47" s="118" t="s">
        <v>50</v>
      </c>
      <c r="C47" s="125"/>
      <c r="D47" s="118" t="s">
        <v>55</v>
      </c>
      <c r="E47" s="119">
        <v>2016</v>
      </c>
      <c r="F47" s="119">
        <v>2012</v>
      </c>
      <c r="G47" s="120">
        <v>-375.09</v>
      </c>
    </row>
    <row r="48" spans="1:7" ht="18" customHeight="1">
      <c r="A48" s="113"/>
      <c r="B48" s="121" t="s">
        <v>50</v>
      </c>
      <c r="C48" s="122"/>
      <c r="D48" s="121" t="s">
        <v>55</v>
      </c>
      <c r="E48" s="123">
        <v>2016</v>
      </c>
      <c r="F48" s="123">
        <v>2013</v>
      </c>
      <c r="G48" s="124">
        <v>-12340.28</v>
      </c>
    </row>
    <row r="49" spans="1:7" ht="18" customHeight="1">
      <c r="A49" s="113"/>
      <c r="B49" s="118" t="s">
        <v>50</v>
      </c>
      <c r="C49" s="125"/>
      <c r="D49" s="118" t="s">
        <v>55</v>
      </c>
      <c r="E49" s="119">
        <v>2016</v>
      </c>
      <c r="F49" s="119">
        <v>2014</v>
      </c>
      <c r="G49" s="120">
        <v>-2293.28</v>
      </c>
    </row>
    <row r="50" spans="1:7" ht="18" customHeight="1">
      <c r="A50" s="113"/>
      <c r="B50" s="121" t="s">
        <v>50</v>
      </c>
      <c r="C50" s="122"/>
      <c r="D50" s="121" t="s">
        <v>55</v>
      </c>
      <c r="E50" s="123">
        <v>2016</v>
      </c>
      <c r="F50" s="123">
        <v>2015</v>
      </c>
      <c r="G50" s="124">
        <v>-1201477.86</v>
      </c>
    </row>
    <row r="51" spans="1:7" ht="18" customHeight="1">
      <c r="A51" s="113"/>
      <c r="B51" s="118" t="s">
        <v>50</v>
      </c>
      <c r="C51" s="125"/>
      <c r="D51" s="118" t="s">
        <v>55</v>
      </c>
      <c r="E51" s="119">
        <v>2016</v>
      </c>
      <c r="F51" s="119">
        <v>2016</v>
      </c>
      <c r="G51" s="120">
        <v>1658222.13</v>
      </c>
    </row>
    <row r="52" spans="1:7" ht="18" customHeight="1">
      <c r="A52" s="113"/>
      <c r="B52" s="121" t="s">
        <v>50</v>
      </c>
      <c r="C52" s="122"/>
      <c r="D52" s="121" t="s">
        <v>55</v>
      </c>
      <c r="E52" s="123">
        <v>2017</v>
      </c>
      <c r="F52" s="123">
        <v>2013</v>
      </c>
      <c r="G52" s="124">
        <v>-152</v>
      </c>
    </row>
    <row r="53" spans="1:7" ht="18" customHeight="1">
      <c r="A53" s="113"/>
      <c r="B53" s="118" t="s">
        <v>50</v>
      </c>
      <c r="C53" s="125"/>
      <c r="D53" s="118" t="s">
        <v>55</v>
      </c>
      <c r="E53" s="119">
        <v>2017</v>
      </c>
      <c r="F53" s="119">
        <v>2014</v>
      </c>
      <c r="G53" s="120">
        <v>-16875.43</v>
      </c>
    </row>
    <row r="54" spans="1:7" ht="18" customHeight="1">
      <c r="A54" s="113"/>
      <c r="B54" s="121" t="s">
        <v>50</v>
      </c>
      <c r="C54" s="122"/>
      <c r="D54" s="121" t="s">
        <v>55</v>
      </c>
      <c r="E54" s="123">
        <v>2017</v>
      </c>
      <c r="F54" s="123">
        <v>2015</v>
      </c>
      <c r="G54" s="124">
        <v>-3972.57</v>
      </c>
    </row>
    <row r="55" spans="1:7" ht="18" customHeight="1">
      <c r="A55" s="113"/>
      <c r="B55" s="118" t="s">
        <v>50</v>
      </c>
      <c r="C55" s="125"/>
      <c r="D55" s="118" t="s">
        <v>55</v>
      </c>
      <c r="E55" s="119">
        <v>2017</v>
      </c>
      <c r="F55" s="119">
        <v>2016</v>
      </c>
      <c r="G55" s="120">
        <v>-1613871.24</v>
      </c>
    </row>
    <row r="56" spans="1:7" ht="18" customHeight="1">
      <c r="A56" s="113"/>
      <c r="B56" s="121" t="s">
        <v>50</v>
      </c>
      <c r="C56" s="122"/>
      <c r="D56" s="121" t="s">
        <v>55</v>
      </c>
      <c r="E56" s="123">
        <v>2017</v>
      </c>
      <c r="F56" s="123">
        <v>2017</v>
      </c>
      <c r="G56" s="124">
        <v>1797246.99</v>
      </c>
    </row>
    <row r="57" spans="1:7" ht="18" customHeight="1">
      <c r="A57" s="113"/>
      <c r="B57" s="126"/>
      <c r="C57" s="127" t="s">
        <v>52</v>
      </c>
      <c r="D57" s="126"/>
      <c r="E57" s="128" t="s">
        <v>92</v>
      </c>
      <c r="F57" s="126"/>
      <c r="G57" s="129">
        <v>1875666.94</v>
      </c>
    </row>
    <row r="58" spans="1:7" ht="18" customHeight="1">
      <c r="A58" s="113"/>
      <c r="B58" s="130"/>
      <c r="C58" s="130"/>
      <c r="D58" s="130"/>
      <c r="E58" s="130"/>
      <c r="F58" s="130"/>
      <c r="G58" s="131"/>
    </row>
    <row r="59" spans="1:7" ht="18" customHeight="1">
      <c r="A59" s="113"/>
      <c r="B59" s="116" t="s">
        <v>48</v>
      </c>
      <c r="C59" s="116" t="s">
        <v>123</v>
      </c>
      <c r="D59" s="116" t="s">
        <v>94</v>
      </c>
      <c r="E59" s="116" t="s">
        <v>122</v>
      </c>
      <c r="F59" s="116" t="s">
        <v>125</v>
      </c>
      <c r="G59" s="117" t="s">
        <v>93</v>
      </c>
    </row>
    <row r="60" spans="1:7" ht="18" customHeight="1">
      <c r="A60" s="113"/>
      <c r="B60" s="118" t="s">
        <v>50</v>
      </c>
      <c r="C60" s="118" t="s">
        <v>53</v>
      </c>
      <c r="D60" s="118" t="s">
        <v>55</v>
      </c>
      <c r="E60" s="119">
        <v>2011</v>
      </c>
      <c r="F60" s="119">
        <v>2010</v>
      </c>
      <c r="G60" s="120">
        <v>67.22</v>
      </c>
    </row>
    <row r="61" spans="1:7" ht="18" customHeight="1">
      <c r="A61" s="113"/>
      <c r="B61" s="121" t="s">
        <v>50</v>
      </c>
      <c r="C61" s="122"/>
      <c r="D61" s="121" t="s">
        <v>55</v>
      </c>
      <c r="E61" s="123">
        <v>2011</v>
      </c>
      <c r="F61" s="123">
        <v>2011</v>
      </c>
      <c r="G61" s="124">
        <v>2495607.48</v>
      </c>
    </row>
    <row r="62" spans="1:7" ht="18" customHeight="1">
      <c r="A62" s="113"/>
      <c r="B62" s="118" t="s">
        <v>50</v>
      </c>
      <c r="C62" s="125"/>
      <c r="D62" s="118" t="s">
        <v>55</v>
      </c>
      <c r="E62" s="119">
        <v>2012</v>
      </c>
      <c r="F62" s="119">
        <v>2011</v>
      </c>
      <c r="G62" s="120">
        <v>-2495166.52</v>
      </c>
    </row>
    <row r="63" spans="1:7" ht="18" customHeight="1">
      <c r="A63" s="113"/>
      <c r="B63" s="121" t="s">
        <v>50</v>
      </c>
      <c r="C63" s="122"/>
      <c r="D63" s="121" t="s">
        <v>55</v>
      </c>
      <c r="E63" s="123">
        <v>2012</v>
      </c>
      <c r="F63" s="123">
        <v>2012</v>
      </c>
      <c r="G63" s="124">
        <v>2713051.53</v>
      </c>
    </row>
    <row r="64" spans="1:7" ht="18" customHeight="1">
      <c r="A64" s="113"/>
      <c r="B64" s="118" t="s">
        <v>50</v>
      </c>
      <c r="C64" s="125"/>
      <c r="D64" s="118" t="s">
        <v>55</v>
      </c>
      <c r="E64" s="119">
        <v>2013</v>
      </c>
      <c r="F64" s="119">
        <v>2010</v>
      </c>
      <c r="G64" s="120">
        <v>-67.22</v>
      </c>
    </row>
    <row r="65" spans="1:7" ht="18" customHeight="1">
      <c r="A65" s="113"/>
      <c r="B65" s="121" t="s">
        <v>50</v>
      </c>
      <c r="C65" s="122"/>
      <c r="D65" s="121" t="s">
        <v>55</v>
      </c>
      <c r="E65" s="123">
        <v>2013</v>
      </c>
      <c r="F65" s="123">
        <v>2011</v>
      </c>
      <c r="G65" s="124">
        <v>-440.96</v>
      </c>
    </row>
    <row r="66" spans="1:7" ht="18" customHeight="1">
      <c r="A66" s="113"/>
      <c r="B66" s="118" t="s">
        <v>50</v>
      </c>
      <c r="C66" s="125"/>
      <c r="D66" s="118" t="s">
        <v>55</v>
      </c>
      <c r="E66" s="119">
        <v>2013</v>
      </c>
      <c r="F66" s="119">
        <v>2012</v>
      </c>
      <c r="G66" s="120">
        <v>-2707659.67</v>
      </c>
    </row>
    <row r="67" spans="1:7" ht="18" customHeight="1">
      <c r="A67" s="113"/>
      <c r="B67" s="121" t="s">
        <v>50</v>
      </c>
      <c r="C67" s="122"/>
      <c r="D67" s="121" t="s">
        <v>55</v>
      </c>
      <c r="E67" s="123">
        <v>2013</v>
      </c>
      <c r="F67" s="123">
        <v>2013</v>
      </c>
      <c r="G67" s="124">
        <v>2969620.23</v>
      </c>
    </row>
    <row r="68" spans="1:7" ht="18" customHeight="1">
      <c r="A68" s="113"/>
      <c r="B68" s="118" t="s">
        <v>50</v>
      </c>
      <c r="C68" s="125"/>
      <c r="D68" s="118" t="s">
        <v>55</v>
      </c>
      <c r="E68" s="119">
        <v>2014</v>
      </c>
      <c r="F68" s="119">
        <v>2012</v>
      </c>
      <c r="G68" s="120">
        <v>-4753.94</v>
      </c>
    </row>
    <row r="69" spans="1:7" ht="18" customHeight="1">
      <c r="A69" s="113"/>
      <c r="B69" s="121" t="s">
        <v>50</v>
      </c>
      <c r="C69" s="122"/>
      <c r="D69" s="121" t="s">
        <v>55</v>
      </c>
      <c r="E69" s="123">
        <v>2014</v>
      </c>
      <c r="F69" s="123">
        <v>2013</v>
      </c>
      <c r="G69" s="124">
        <v>-2967917.38</v>
      </c>
    </row>
    <row r="70" spans="1:7" ht="18" customHeight="1">
      <c r="A70" s="113"/>
      <c r="B70" s="118" t="s">
        <v>50</v>
      </c>
      <c r="C70" s="125"/>
      <c r="D70" s="118" t="s">
        <v>55</v>
      </c>
      <c r="E70" s="119">
        <v>2014</v>
      </c>
      <c r="F70" s="119">
        <v>2014</v>
      </c>
      <c r="G70" s="120">
        <v>3291944.53</v>
      </c>
    </row>
    <row r="71" spans="1:7" ht="18" customHeight="1">
      <c r="A71" s="113"/>
      <c r="B71" s="121" t="s">
        <v>50</v>
      </c>
      <c r="C71" s="122"/>
      <c r="D71" s="121" t="s">
        <v>55</v>
      </c>
      <c r="E71" s="123">
        <v>2015</v>
      </c>
      <c r="F71" s="123">
        <v>2012</v>
      </c>
      <c r="G71" s="124">
        <v>-637.92</v>
      </c>
    </row>
    <row r="72" spans="1:7" ht="18" customHeight="1">
      <c r="A72" s="113"/>
      <c r="B72" s="118" t="s">
        <v>50</v>
      </c>
      <c r="C72" s="125"/>
      <c r="D72" s="118" t="s">
        <v>55</v>
      </c>
      <c r="E72" s="119">
        <v>2015</v>
      </c>
      <c r="F72" s="119">
        <v>2013</v>
      </c>
      <c r="G72" s="120">
        <v>-1702.85</v>
      </c>
    </row>
    <row r="73" spans="1:7" ht="18" customHeight="1">
      <c r="A73" s="113"/>
      <c r="B73" s="121" t="s">
        <v>50</v>
      </c>
      <c r="C73" s="122"/>
      <c r="D73" s="121" t="s">
        <v>55</v>
      </c>
      <c r="E73" s="123">
        <v>2015</v>
      </c>
      <c r="F73" s="123">
        <v>2014</v>
      </c>
      <c r="G73" s="124">
        <v>-3286674.11</v>
      </c>
    </row>
    <row r="74" spans="1:7" ht="18" customHeight="1">
      <c r="A74" s="113"/>
      <c r="B74" s="118" t="s">
        <v>50</v>
      </c>
      <c r="C74" s="125"/>
      <c r="D74" s="118" t="s">
        <v>55</v>
      </c>
      <c r="E74" s="119">
        <v>2015</v>
      </c>
      <c r="F74" s="119">
        <v>2015</v>
      </c>
      <c r="G74" s="120">
        <v>3954862.01</v>
      </c>
    </row>
    <row r="75" spans="1:7" ht="18" customHeight="1">
      <c r="A75" s="113"/>
      <c r="B75" s="121" t="s">
        <v>50</v>
      </c>
      <c r="C75" s="122"/>
      <c r="D75" s="121" t="s">
        <v>55</v>
      </c>
      <c r="E75" s="123">
        <v>2016</v>
      </c>
      <c r="F75" s="123">
        <v>2014</v>
      </c>
      <c r="G75" s="124">
        <v>-3990.14</v>
      </c>
    </row>
    <row r="76" spans="1:7" ht="18" customHeight="1">
      <c r="A76" s="113"/>
      <c r="B76" s="118" t="s">
        <v>50</v>
      </c>
      <c r="C76" s="125"/>
      <c r="D76" s="118" t="s">
        <v>55</v>
      </c>
      <c r="E76" s="119">
        <v>2016</v>
      </c>
      <c r="F76" s="119">
        <v>2015</v>
      </c>
      <c r="G76" s="120">
        <v>-3952618.56</v>
      </c>
    </row>
    <row r="77" spans="1:7" ht="18" customHeight="1">
      <c r="A77" s="113"/>
      <c r="B77" s="121" t="s">
        <v>50</v>
      </c>
      <c r="C77" s="122"/>
      <c r="D77" s="121" t="s">
        <v>55</v>
      </c>
      <c r="E77" s="123">
        <v>2016</v>
      </c>
      <c r="F77" s="123">
        <v>2016</v>
      </c>
      <c r="G77" s="124">
        <v>4998661.84</v>
      </c>
    </row>
    <row r="78" spans="1:7" ht="18" customHeight="1">
      <c r="A78" s="113"/>
      <c r="B78" s="118" t="s">
        <v>50</v>
      </c>
      <c r="C78" s="125"/>
      <c r="D78" s="118" t="s">
        <v>55</v>
      </c>
      <c r="E78" s="119">
        <v>2017</v>
      </c>
      <c r="F78" s="119">
        <v>2014</v>
      </c>
      <c r="G78" s="120">
        <v>-1280.28</v>
      </c>
    </row>
    <row r="79" spans="1:7" ht="18" customHeight="1">
      <c r="A79" s="113"/>
      <c r="B79" s="121" t="s">
        <v>50</v>
      </c>
      <c r="C79" s="122"/>
      <c r="D79" s="121" t="s">
        <v>55</v>
      </c>
      <c r="E79" s="123">
        <v>2017</v>
      </c>
      <c r="F79" s="123">
        <v>2015</v>
      </c>
      <c r="G79" s="124">
        <v>-37.19</v>
      </c>
    </row>
    <row r="80" spans="1:7" ht="18" customHeight="1">
      <c r="A80" s="113"/>
      <c r="B80" s="118" t="s">
        <v>50</v>
      </c>
      <c r="C80" s="125"/>
      <c r="D80" s="118" t="s">
        <v>55</v>
      </c>
      <c r="E80" s="119">
        <v>2017</v>
      </c>
      <c r="F80" s="119">
        <v>2016</v>
      </c>
      <c r="G80" s="120">
        <v>-4989864.72</v>
      </c>
    </row>
    <row r="81" spans="1:7" ht="18" customHeight="1">
      <c r="A81" s="113"/>
      <c r="B81" s="121" t="s">
        <v>50</v>
      </c>
      <c r="C81" s="122"/>
      <c r="D81" s="121" t="s">
        <v>55</v>
      </c>
      <c r="E81" s="123">
        <v>2017</v>
      </c>
      <c r="F81" s="123">
        <v>2017</v>
      </c>
      <c r="G81" s="124">
        <v>5933749.87</v>
      </c>
    </row>
    <row r="82" spans="1:7" ht="18" customHeight="1">
      <c r="A82" s="113"/>
      <c r="B82" s="126"/>
      <c r="C82" s="127" t="s">
        <v>53</v>
      </c>
      <c r="D82" s="126"/>
      <c r="E82" s="128" t="s">
        <v>92</v>
      </c>
      <c r="F82" s="126"/>
      <c r="G82" s="129">
        <v>5944753.25</v>
      </c>
    </row>
    <row r="83" spans="1:7" ht="18" customHeight="1">
      <c r="A83" s="113"/>
      <c r="B83" s="130"/>
      <c r="C83" s="130"/>
      <c r="D83" s="130"/>
      <c r="E83" s="130"/>
      <c r="F83" s="130"/>
      <c r="G83" s="131"/>
    </row>
    <row r="84" spans="1:7" ht="18" customHeight="1">
      <c r="A84" s="113"/>
      <c r="B84" s="116" t="s">
        <v>48</v>
      </c>
      <c r="C84" s="116" t="s">
        <v>123</v>
      </c>
      <c r="D84" s="116" t="s">
        <v>94</v>
      </c>
      <c r="E84" s="116" t="s">
        <v>122</v>
      </c>
      <c r="F84" s="116" t="s">
        <v>125</v>
      </c>
      <c r="G84" s="117" t="s">
        <v>93</v>
      </c>
    </row>
    <row r="85" spans="1:7" ht="18" customHeight="1">
      <c r="A85" s="113"/>
      <c r="B85" s="118" t="s">
        <v>50</v>
      </c>
      <c r="C85" s="118" t="s">
        <v>54</v>
      </c>
      <c r="D85" s="118" t="s">
        <v>55</v>
      </c>
      <c r="E85" s="119">
        <v>2011</v>
      </c>
      <c r="F85" s="119">
        <v>2009</v>
      </c>
      <c r="G85" s="120">
        <v>49.39</v>
      </c>
    </row>
    <row r="86" spans="1:7" ht="18" customHeight="1">
      <c r="A86" s="113"/>
      <c r="B86" s="121" t="s">
        <v>50</v>
      </c>
      <c r="C86" s="122"/>
      <c r="D86" s="121" t="s">
        <v>55</v>
      </c>
      <c r="E86" s="123">
        <v>2011</v>
      </c>
      <c r="F86" s="123">
        <v>2010</v>
      </c>
      <c r="G86" s="124">
        <v>174855.62</v>
      </c>
    </row>
    <row r="87" spans="1:7" ht="18" customHeight="1">
      <c r="A87" s="113"/>
      <c r="B87" s="118" t="s">
        <v>50</v>
      </c>
      <c r="C87" s="125"/>
      <c r="D87" s="118" t="s">
        <v>55</v>
      </c>
      <c r="E87" s="119">
        <v>2011</v>
      </c>
      <c r="F87" s="119">
        <v>2011</v>
      </c>
      <c r="G87" s="120">
        <v>478151</v>
      </c>
    </row>
    <row r="88" spans="1:7" ht="18" customHeight="1">
      <c r="A88" s="113"/>
      <c r="B88" s="121" t="s">
        <v>50</v>
      </c>
      <c r="C88" s="122"/>
      <c r="D88" s="121" t="s">
        <v>55</v>
      </c>
      <c r="E88" s="123">
        <v>2012</v>
      </c>
      <c r="F88" s="123">
        <v>2010</v>
      </c>
      <c r="G88" s="124">
        <v>-165254.62</v>
      </c>
    </row>
    <row r="89" spans="1:7" ht="18" customHeight="1">
      <c r="A89" s="113"/>
      <c r="B89" s="118" t="s">
        <v>50</v>
      </c>
      <c r="C89" s="125"/>
      <c r="D89" s="118" t="s">
        <v>55</v>
      </c>
      <c r="E89" s="119">
        <v>2012</v>
      </c>
      <c r="F89" s="119">
        <v>2011</v>
      </c>
      <c r="G89" s="120">
        <v>-477196.57</v>
      </c>
    </row>
    <row r="90" spans="1:7" ht="18" customHeight="1">
      <c r="A90" s="113"/>
      <c r="B90" s="121" t="s">
        <v>50</v>
      </c>
      <c r="C90" s="122"/>
      <c r="D90" s="121" t="s">
        <v>55</v>
      </c>
      <c r="E90" s="123">
        <v>2012</v>
      </c>
      <c r="F90" s="123">
        <v>2012</v>
      </c>
      <c r="G90" s="124">
        <v>1198822.26</v>
      </c>
    </row>
    <row r="91" spans="1:7" ht="18" customHeight="1">
      <c r="A91" s="113"/>
      <c r="B91" s="118" t="s">
        <v>50</v>
      </c>
      <c r="C91" s="125"/>
      <c r="D91" s="118" t="s">
        <v>55</v>
      </c>
      <c r="E91" s="119">
        <v>2013</v>
      </c>
      <c r="F91" s="119">
        <v>2009</v>
      </c>
      <c r="G91" s="120">
        <v>-49.39</v>
      </c>
    </row>
    <row r="92" spans="1:7" ht="18" customHeight="1">
      <c r="A92" s="113"/>
      <c r="B92" s="121" t="s">
        <v>50</v>
      </c>
      <c r="C92" s="122"/>
      <c r="D92" s="121" t="s">
        <v>55</v>
      </c>
      <c r="E92" s="123">
        <v>2013</v>
      </c>
      <c r="F92" s="123">
        <v>2010</v>
      </c>
      <c r="G92" s="124">
        <v>-9601</v>
      </c>
    </row>
    <row r="93" spans="1:7" ht="18" customHeight="1">
      <c r="A93" s="113"/>
      <c r="B93" s="118" t="s">
        <v>50</v>
      </c>
      <c r="C93" s="125"/>
      <c r="D93" s="118" t="s">
        <v>55</v>
      </c>
      <c r="E93" s="119">
        <v>2013</v>
      </c>
      <c r="F93" s="119">
        <v>2011</v>
      </c>
      <c r="G93" s="120">
        <v>-924.43</v>
      </c>
    </row>
    <row r="94" spans="1:7" ht="18" customHeight="1">
      <c r="A94" s="113"/>
      <c r="B94" s="121" t="s">
        <v>50</v>
      </c>
      <c r="C94" s="122"/>
      <c r="D94" s="121" t="s">
        <v>55</v>
      </c>
      <c r="E94" s="123">
        <v>2013</v>
      </c>
      <c r="F94" s="123">
        <v>2012</v>
      </c>
      <c r="G94" s="124">
        <v>-1008906.14</v>
      </c>
    </row>
    <row r="95" spans="1:7" ht="18" customHeight="1">
      <c r="A95" s="113"/>
      <c r="B95" s="118" t="s">
        <v>50</v>
      </c>
      <c r="C95" s="125"/>
      <c r="D95" s="118" t="s">
        <v>55</v>
      </c>
      <c r="E95" s="119">
        <v>2013</v>
      </c>
      <c r="F95" s="119">
        <v>2013</v>
      </c>
      <c r="G95" s="120">
        <v>1215785.81</v>
      </c>
    </row>
    <row r="96" spans="1:7" ht="18" customHeight="1">
      <c r="A96" s="113"/>
      <c r="B96" s="121" t="s">
        <v>50</v>
      </c>
      <c r="C96" s="122"/>
      <c r="D96" s="121" t="s">
        <v>55</v>
      </c>
      <c r="E96" s="123">
        <v>2014</v>
      </c>
      <c r="F96" s="123">
        <v>2011</v>
      </c>
      <c r="G96" s="124">
        <v>-30</v>
      </c>
    </row>
    <row r="97" spans="1:7" ht="18" customHeight="1">
      <c r="A97" s="113"/>
      <c r="B97" s="118" t="s">
        <v>50</v>
      </c>
      <c r="C97" s="125"/>
      <c r="D97" s="118" t="s">
        <v>55</v>
      </c>
      <c r="E97" s="119">
        <v>2014</v>
      </c>
      <c r="F97" s="119">
        <v>2012</v>
      </c>
      <c r="G97" s="120">
        <v>-82410.2</v>
      </c>
    </row>
    <row r="98" spans="1:7" ht="18" customHeight="1">
      <c r="A98" s="113"/>
      <c r="B98" s="121" t="s">
        <v>50</v>
      </c>
      <c r="C98" s="122"/>
      <c r="D98" s="121" t="s">
        <v>55</v>
      </c>
      <c r="E98" s="123">
        <v>2014</v>
      </c>
      <c r="F98" s="123">
        <v>2013</v>
      </c>
      <c r="G98" s="124">
        <v>-1026914.67</v>
      </c>
    </row>
    <row r="99" spans="1:7" ht="18" customHeight="1">
      <c r="A99" s="113"/>
      <c r="B99" s="118" t="s">
        <v>50</v>
      </c>
      <c r="C99" s="125"/>
      <c r="D99" s="118" t="s">
        <v>55</v>
      </c>
      <c r="E99" s="119">
        <v>2014</v>
      </c>
      <c r="F99" s="119">
        <v>2014</v>
      </c>
      <c r="G99" s="120">
        <v>1013499.12</v>
      </c>
    </row>
    <row r="100" spans="1:7" ht="18" customHeight="1">
      <c r="A100" s="113"/>
      <c r="B100" s="121" t="s">
        <v>50</v>
      </c>
      <c r="C100" s="122"/>
      <c r="D100" s="121" t="s">
        <v>55</v>
      </c>
      <c r="E100" s="123">
        <v>2015</v>
      </c>
      <c r="F100" s="123">
        <v>2012</v>
      </c>
      <c r="G100" s="124">
        <v>-35764.67</v>
      </c>
    </row>
    <row r="101" spans="1:7" ht="18" customHeight="1">
      <c r="A101" s="113"/>
      <c r="B101" s="118" t="s">
        <v>50</v>
      </c>
      <c r="C101" s="125"/>
      <c r="D101" s="118" t="s">
        <v>55</v>
      </c>
      <c r="E101" s="119">
        <v>2015</v>
      </c>
      <c r="F101" s="119">
        <v>2013</v>
      </c>
      <c r="G101" s="120">
        <v>-173288.3</v>
      </c>
    </row>
    <row r="102" spans="1:7" ht="18" customHeight="1">
      <c r="A102" s="113"/>
      <c r="B102" s="121" t="s">
        <v>50</v>
      </c>
      <c r="C102" s="122"/>
      <c r="D102" s="121" t="s">
        <v>55</v>
      </c>
      <c r="E102" s="123">
        <v>2015</v>
      </c>
      <c r="F102" s="123">
        <v>2014</v>
      </c>
      <c r="G102" s="124">
        <v>-1006349.35</v>
      </c>
    </row>
    <row r="103" spans="1:7" ht="18" customHeight="1">
      <c r="A103" s="113"/>
      <c r="B103" s="118" t="s">
        <v>50</v>
      </c>
      <c r="C103" s="125"/>
      <c r="D103" s="118" t="s">
        <v>55</v>
      </c>
      <c r="E103" s="119">
        <v>2015</v>
      </c>
      <c r="F103" s="119">
        <v>2015</v>
      </c>
      <c r="G103" s="120">
        <v>1033128.16</v>
      </c>
    </row>
    <row r="104" spans="1:7" ht="18" customHeight="1">
      <c r="A104" s="113"/>
      <c r="B104" s="121" t="s">
        <v>50</v>
      </c>
      <c r="C104" s="122"/>
      <c r="D104" s="121" t="s">
        <v>55</v>
      </c>
      <c r="E104" s="123">
        <v>2016</v>
      </c>
      <c r="F104" s="123">
        <v>2012</v>
      </c>
      <c r="G104" s="124">
        <v>-71741.25</v>
      </c>
    </row>
    <row r="105" spans="1:7" ht="18" customHeight="1">
      <c r="A105" s="113"/>
      <c r="B105" s="118" t="s">
        <v>50</v>
      </c>
      <c r="C105" s="125"/>
      <c r="D105" s="118" t="s">
        <v>55</v>
      </c>
      <c r="E105" s="119">
        <v>2016</v>
      </c>
      <c r="F105" s="119">
        <v>2013</v>
      </c>
      <c r="G105" s="120">
        <v>-15582.84</v>
      </c>
    </row>
    <row r="106" spans="1:7" ht="18" customHeight="1">
      <c r="A106" s="113"/>
      <c r="B106" s="121" t="s">
        <v>50</v>
      </c>
      <c r="C106" s="122"/>
      <c r="D106" s="121" t="s">
        <v>55</v>
      </c>
      <c r="E106" s="123">
        <v>2016</v>
      </c>
      <c r="F106" s="123">
        <v>2014</v>
      </c>
      <c r="G106" s="124">
        <v>-6478.43</v>
      </c>
    </row>
    <row r="107" spans="1:7" ht="18" customHeight="1">
      <c r="A107" s="113"/>
      <c r="B107" s="118" t="s">
        <v>50</v>
      </c>
      <c r="C107" s="125"/>
      <c r="D107" s="118" t="s">
        <v>55</v>
      </c>
      <c r="E107" s="119">
        <v>2016</v>
      </c>
      <c r="F107" s="119">
        <v>2015</v>
      </c>
      <c r="G107" s="120">
        <v>-851415.03</v>
      </c>
    </row>
    <row r="108" spans="1:7" ht="18" customHeight="1">
      <c r="A108" s="113"/>
      <c r="B108" s="121" t="s">
        <v>50</v>
      </c>
      <c r="C108" s="122"/>
      <c r="D108" s="121" t="s">
        <v>55</v>
      </c>
      <c r="E108" s="123">
        <v>2016</v>
      </c>
      <c r="F108" s="123">
        <v>2016</v>
      </c>
      <c r="G108" s="124">
        <v>2280784.23</v>
      </c>
    </row>
    <row r="109" spans="1:7" ht="18" customHeight="1">
      <c r="A109" s="113"/>
      <c r="B109" s="118" t="s">
        <v>50</v>
      </c>
      <c r="C109" s="125"/>
      <c r="D109" s="118" t="s">
        <v>55</v>
      </c>
      <c r="E109" s="119">
        <v>2017</v>
      </c>
      <c r="F109" s="119">
        <v>2014</v>
      </c>
      <c r="G109" s="120">
        <v>-671.34</v>
      </c>
    </row>
    <row r="110" spans="1:7" ht="18" customHeight="1">
      <c r="A110" s="113"/>
      <c r="B110" s="121" t="s">
        <v>50</v>
      </c>
      <c r="C110" s="122"/>
      <c r="D110" s="121" t="s">
        <v>55</v>
      </c>
      <c r="E110" s="123">
        <v>2017</v>
      </c>
      <c r="F110" s="123">
        <v>2015</v>
      </c>
      <c r="G110" s="124">
        <v>-30455.56</v>
      </c>
    </row>
    <row r="111" spans="1:7" ht="18" customHeight="1">
      <c r="A111" s="113"/>
      <c r="B111" s="118" t="s">
        <v>50</v>
      </c>
      <c r="C111" s="125"/>
      <c r="D111" s="118" t="s">
        <v>55</v>
      </c>
      <c r="E111" s="119">
        <v>2017</v>
      </c>
      <c r="F111" s="119">
        <v>2016</v>
      </c>
      <c r="G111" s="120">
        <v>-1728903.57</v>
      </c>
    </row>
    <row r="112" spans="1:7" ht="18" customHeight="1">
      <c r="A112" s="113"/>
      <c r="B112" s="121" t="s">
        <v>50</v>
      </c>
      <c r="C112" s="122"/>
      <c r="D112" s="121" t="s">
        <v>55</v>
      </c>
      <c r="E112" s="123">
        <v>2017</v>
      </c>
      <c r="F112" s="123">
        <v>2017</v>
      </c>
      <c r="G112" s="124">
        <v>2403904.35</v>
      </c>
    </row>
    <row r="113" spans="1:7" ht="18" customHeight="1">
      <c r="A113" s="113"/>
      <c r="B113" s="126"/>
      <c r="C113" s="127" t="s">
        <v>54</v>
      </c>
      <c r="D113" s="126"/>
      <c r="E113" s="128" t="s">
        <v>92</v>
      </c>
      <c r="F113" s="126"/>
      <c r="G113" s="129">
        <v>3107042.58</v>
      </c>
    </row>
    <row r="114" spans="1:7" ht="18" customHeight="1">
      <c r="A114" s="113"/>
      <c r="B114" s="130"/>
      <c r="C114" s="130"/>
      <c r="D114" s="130"/>
      <c r="E114" s="130"/>
      <c r="F114" s="130"/>
      <c r="G114" s="131"/>
    </row>
    <row r="115" spans="1:7" ht="18" customHeight="1">
      <c r="A115" s="113"/>
      <c r="B115" s="116" t="s">
        <v>48</v>
      </c>
      <c r="C115" s="116" t="s">
        <v>123</v>
      </c>
      <c r="D115" s="116" t="s">
        <v>94</v>
      </c>
      <c r="E115" s="116" t="s">
        <v>122</v>
      </c>
      <c r="F115" s="116" t="s">
        <v>125</v>
      </c>
      <c r="G115" s="117" t="s">
        <v>93</v>
      </c>
    </row>
    <row r="116" spans="1:7" ht="18" customHeight="1">
      <c r="A116" s="113"/>
      <c r="B116" s="118" t="s">
        <v>50</v>
      </c>
      <c r="C116" s="118" t="s">
        <v>55</v>
      </c>
      <c r="D116" s="118" t="s">
        <v>55</v>
      </c>
      <c r="E116" s="119">
        <v>2011</v>
      </c>
      <c r="F116" s="119">
        <v>2006</v>
      </c>
      <c r="G116" s="120">
        <v>44794.39</v>
      </c>
    </row>
    <row r="117" spans="1:7" ht="18" customHeight="1">
      <c r="A117" s="113"/>
      <c r="B117" s="121" t="s">
        <v>50</v>
      </c>
      <c r="C117" s="122"/>
      <c r="D117" s="121" t="s">
        <v>55</v>
      </c>
      <c r="E117" s="123">
        <v>2011</v>
      </c>
      <c r="F117" s="123">
        <v>2007</v>
      </c>
      <c r="G117" s="124">
        <v>27607.94</v>
      </c>
    </row>
    <row r="118" spans="1:7" ht="18" customHeight="1">
      <c r="A118" s="113"/>
      <c r="B118" s="118" t="s">
        <v>50</v>
      </c>
      <c r="C118" s="125"/>
      <c r="D118" s="118" t="s">
        <v>55</v>
      </c>
      <c r="E118" s="119">
        <v>2011</v>
      </c>
      <c r="F118" s="119">
        <v>2008</v>
      </c>
      <c r="G118" s="120">
        <v>219703.49</v>
      </c>
    </row>
    <row r="119" spans="1:7" ht="18" customHeight="1">
      <c r="A119" s="113"/>
      <c r="B119" s="121" t="s">
        <v>50</v>
      </c>
      <c r="C119" s="122"/>
      <c r="D119" s="121" t="s">
        <v>55</v>
      </c>
      <c r="E119" s="123">
        <v>2011</v>
      </c>
      <c r="F119" s="123">
        <v>2009</v>
      </c>
      <c r="G119" s="124">
        <v>68893.99</v>
      </c>
    </row>
    <row r="120" spans="1:7" ht="18" customHeight="1">
      <c r="A120" s="113"/>
      <c r="B120" s="118" t="s">
        <v>50</v>
      </c>
      <c r="C120" s="125"/>
      <c r="D120" s="118" t="s">
        <v>55</v>
      </c>
      <c r="E120" s="119">
        <v>2011</v>
      </c>
      <c r="F120" s="119">
        <v>2010</v>
      </c>
      <c r="G120" s="120">
        <v>273027.01</v>
      </c>
    </row>
    <row r="121" spans="1:7" ht="18" customHeight="1">
      <c r="A121" s="113"/>
      <c r="B121" s="121" t="s">
        <v>50</v>
      </c>
      <c r="C121" s="122"/>
      <c r="D121" s="121" t="s">
        <v>55</v>
      </c>
      <c r="E121" s="123">
        <v>2011</v>
      </c>
      <c r="F121" s="123">
        <v>2011</v>
      </c>
      <c r="G121" s="124">
        <v>7794294.58</v>
      </c>
    </row>
    <row r="122" spans="1:7" ht="18" customHeight="1">
      <c r="A122" s="113"/>
      <c r="B122" s="118" t="s">
        <v>50</v>
      </c>
      <c r="C122" s="125"/>
      <c r="D122" s="118" t="s">
        <v>55</v>
      </c>
      <c r="E122" s="119">
        <v>2012</v>
      </c>
      <c r="F122" s="119">
        <v>2007</v>
      </c>
      <c r="G122" s="120">
        <v>-26355.49</v>
      </c>
    </row>
    <row r="123" spans="1:7" ht="18" customHeight="1">
      <c r="A123" s="113"/>
      <c r="B123" s="121" t="s">
        <v>50</v>
      </c>
      <c r="C123" s="122"/>
      <c r="D123" s="121" t="s">
        <v>55</v>
      </c>
      <c r="E123" s="123">
        <v>2012</v>
      </c>
      <c r="F123" s="123">
        <v>2008</v>
      </c>
      <c r="G123" s="124">
        <v>-16023.85</v>
      </c>
    </row>
    <row r="124" spans="1:7" ht="18" customHeight="1">
      <c r="A124" s="113"/>
      <c r="B124" s="118" t="s">
        <v>50</v>
      </c>
      <c r="C124" s="125"/>
      <c r="D124" s="118" t="s">
        <v>55</v>
      </c>
      <c r="E124" s="119">
        <v>2012</v>
      </c>
      <c r="F124" s="119">
        <v>2009</v>
      </c>
      <c r="G124" s="120">
        <v>-67894.37</v>
      </c>
    </row>
    <row r="125" spans="1:7" ht="18" customHeight="1">
      <c r="A125" s="113"/>
      <c r="B125" s="121" t="s">
        <v>50</v>
      </c>
      <c r="C125" s="122"/>
      <c r="D125" s="121" t="s">
        <v>55</v>
      </c>
      <c r="E125" s="123">
        <v>2012</v>
      </c>
      <c r="F125" s="123">
        <v>2010</v>
      </c>
      <c r="G125" s="124">
        <v>-225174.6</v>
      </c>
    </row>
    <row r="126" spans="1:7" ht="18" customHeight="1">
      <c r="A126" s="113"/>
      <c r="B126" s="118" t="s">
        <v>50</v>
      </c>
      <c r="C126" s="125"/>
      <c r="D126" s="118" t="s">
        <v>55</v>
      </c>
      <c r="E126" s="119">
        <v>2012</v>
      </c>
      <c r="F126" s="119">
        <v>2011</v>
      </c>
      <c r="G126" s="120">
        <v>-5439527.83</v>
      </c>
    </row>
    <row r="127" spans="1:7" ht="18" customHeight="1">
      <c r="A127" s="113"/>
      <c r="B127" s="121" t="s">
        <v>50</v>
      </c>
      <c r="C127" s="122"/>
      <c r="D127" s="121" t="s">
        <v>55</v>
      </c>
      <c r="E127" s="123">
        <v>2012</v>
      </c>
      <c r="F127" s="123">
        <v>2012</v>
      </c>
      <c r="G127" s="124">
        <v>6661653.7</v>
      </c>
    </row>
    <row r="128" spans="1:7" ht="18" customHeight="1">
      <c r="A128" s="113"/>
      <c r="B128" s="118" t="s">
        <v>50</v>
      </c>
      <c r="C128" s="125"/>
      <c r="D128" s="118" t="s">
        <v>55</v>
      </c>
      <c r="E128" s="119">
        <v>2013</v>
      </c>
      <c r="F128" s="119">
        <v>2006</v>
      </c>
      <c r="G128" s="120">
        <v>-26000</v>
      </c>
    </row>
    <row r="129" spans="1:7" ht="18" customHeight="1">
      <c r="A129" s="113"/>
      <c r="B129" s="121" t="s">
        <v>50</v>
      </c>
      <c r="C129" s="122"/>
      <c r="D129" s="121" t="s">
        <v>55</v>
      </c>
      <c r="E129" s="123">
        <v>2013</v>
      </c>
      <c r="F129" s="123">
        <v>2007</v>
      </c>
      <c r="G129" s="124">
        <v>-790.19</v>
      </c>
    </row>
    <row r="130" spans="1:7" ht="18" customHeight="1">
      <c r="A130" s="113"/>
      <c r="B130" s="118" t="s">
        <v>50</v>
      </c>
      <c r="C130" s="125"/>
      <c r="D130" s="118" t="s">
        <v>55</v>
      </c>
      <c r="E130" s="119">
        <v>2013</v>
      </c>
      <c r="F130" s="119">
        <v>2008</v>
      </c>
      <c r="G130" s="120">
        <v>-3888.67</v>
      </c>
    </row>
    <row r="131" spans="1:7" ht="18" customHeight="1">
      <c r="A131" s="113"/>
      <c r="B131" s="121" t="s">
        <v>50</v>
      </c>
      <c r="C131" s="122"/>
      <c r="D131" s="121" t="s">
        <v>55</v>
      </c>
      <c r="E131" s="123">
        <v>2013</v>
      </c>
      <c r="F131" s="123">
        <v>2009</v>
      </c>
      <c r="G131" s="124">
        <v>-999.62</v>
      </c>
    </row>
    <row r="132" spans="1:7" ht="18" customHeight="1">
      <c r="A132" s="113"/>
      <c r="B132" s="118" t="s">
        <v>50</v>
      </c>
      <c r="C132" s="125"/>
      <c r="D132" s="118" t="s">
        <v>55</v>
      </c>
      <c r="E132" s="119">
        <v>2013</v>
      </c>
      <c r="F132" s="119">
        <v>2010</v>
      </c>
      <c r="G132" s="120">
        <v>-22184.78</v>
      </c>
    </row>
    <row r="133" spans="1:7" ht="18" customHeight="1">
      <c r="A133" s="113"/>
      <c r="B133" s="121" t="s">
        <v>50</v>
      </c>
      <c r="C133" s="122"/>
      <c r="D133" s="121" t="s">
        <v>55</v>
      </c>
      <c r="E133" s="123">
        <v>2013</v>
      </c>
      <c r="F133" s="123">
        <v>2011</v>
      </c>
      <c r="G133" s="124">
        <v>-2254973.67</v>
      </c>
    </row>
    <row r="134" spans="1:7" ht="18" customHeight="1">
      <c r="A134" s="113"/>
      <c r="B134" s="118" t="s">
        <v>50</v>
      </c>
      <c r="C134" s="125"/>
      <c r="D134" s="118" t="s">
        <v>55</v>
      </c>
      <c r="E134" s="119">
        <v>2013</v>
      </c>
      <c r="F134" s="119">
        <v>2012</v>
      </c>
      <c r="G134" s="120">
        <v>-6491665.21</v>
      </c>
    </row>
    <row r="135" spans="1:7" ht="18" customHeight="1">
      <c r="A135" s="113"/>
      <c r="B135" s="121" t="s">
        <v>50</v>
      </c>
      <c r="C135" s="122"/>
      <c r="D135" s="121" t="s">
        <v>55</v>
      </c>
      <c r="E135" s="123">
        <v>2013</v>
      </c>
      <c r="F135" s="123">
        <v>2013</v>
      </c>
      <c r="G135" s="124">
        <v>9795970.59</v>
      </c>
    </row>
    <row r="136" spans="1:7" ht="18" customHeight="1">
      <c r="A136" s="113"/>
      <c r="B136" s="118" t="s">
        <v>50</v>
      </c>
      <c r="C136" s="125"/>
      <c r="D136" s="118" t="s">
        <v>55</v>
      </c>
      <c r="E136" s="119">
        <v>2014</v>
      </c>
      <c r="F136" s="119">
        <v>2007</v>
      </c>
      <c r="G136" s="120">
        <v>-462.26</v>
      </c>
    </row>
    <row r="137" spans="1:7" ht="18" customHeight="1">
      <c r="A137" s="113"/>
      <c r="B137" s="121" t="s">
        <v>50</v>
      </c>
      <c r="C137" s="122"/>
      <c r="D137" s="121" t="s">
        <v>55</v>
      </c>
      <c r="E137" s="123">
        <v>2014</v>
      </c>
      <c r="F137" s="123">
        <v>2008</v>
      </c>
      <c r="G137" s="124">
        <v>-73073.91</v>
      </c>
    </row>
    <row r="138" spans="1:7" ht="18" customHeight="1">
      <c r="A138" s="113"/>
      <c r="B138" s="118" t="s">
        <v>50</v>
      </c>
      <c r="C138" s="125"/>
      <c r="D138" s="118" t="s">
        <v>55</v>
      </c>
      <c r="E138" s="119">
        <v>2014</v>
      </c>
      <c r="F138" s="119">
        <v>2010</v>
      </c>
      <c r="G138" s="120">
        <v>-8582.98</v>
      </c>
    </row>
    <row r="139" spans="1:7" ht="18" customHeight="1">
      <c r="A139" s="113"/>
      <c r="B139" s="121" t="s">
        <v>50</v>
      </c>
      <c r="C139" s="122"/>
      <c r="D139" s="121" t="s">
        <v>55</v>
      </c>
      <c r="E139" s="123">
        <v>2014</v>
      </c>
      <c r="F139" s="123">
        <v>2011</v>
      </c>
      <c r="G139" s="124">
        <v>-96995.33</v>
      </c>
    </row>
    <row r="140" spans="1:7" ht="18" customHeight="1">
      <c r="A140" s="113"/>
      <c r="B140" s="118" t="s">
        <v>50</v>
      </c>
      <c r="C140" s="125"/>
      <c r="D140" s="118" t="s">
        <v>55</v>
      </c>
      <c r="E140" s="119">
        <v>2014</v>
      </c>
      <c r="F140" s="119">
        <v>2012</v>
      </c>
      <c r="G140" s="120">
        <v>-137312.44</v>
      </c>
    </row>
    <row r="141" spans="1:7" ht="18" customHeight="1">
      <c r="A141" s="113"/>
      <c r="B141" s="121" t="s">
        <v>50</v>
      </c>
      <c r="C141" s="122"/>
      <c r="D141" s="121" t="s">
        <v>55</v>
      </c>
      <c r="E141" s="123">
        <v>2014</v>
      </c>
      <c r="F141" s="123">
        <v>2013</v>
      </c>
      <c r="G141" s="124">
        <v>-9126040.51</v>
      </c>
    </row>
    <row r="142" spans="1:7" ht="18" customHeight="1">
      <c r="A142" s="113"/>
      <c r="B142" s="118" t="s">
        <v>50</v>
      </c>
      <c r="C142" s="125"/>
      <c r="D142" s="118" t="s">
        <v>55</v>
      </c>
      <c r="E142" s="119">
        <v>2014</v>
      </c>
      <c r="F142" s="119">
        <v>2014</v>
      </c>
      <c r="G142" s="120">
        <v>10219450.72</v>
      </c>
    </row>
    <row r="143" spans="1:7" ht="18" customHeight="1">
      <c r="A143" s="113"/>
      <c r="B143" s="121" t="s">
        <v>50</v>
      </c>
      <c r="C143" s="122"/>
      <c r="D143" s="121" t="s">
        <v>55</v>
      </c>
      <c r="E143" s="123">
        <v>2015</v>
      </c>
      <c r="F143" s="123">
        <v>2006</v>
      </c>
      <c r="G143" s="124">
        <v>-18794.39</v>
      </c>
    </row>
    <row r="144" spans="1:7" ht="18" customHeight="1">
      <c r="A144" s="113"/>
      <c r="B144" s="118" t="s">
        <v>50</v>
      </c>
      <c r="C144" s="125"/>
      <c r="D144" s="118" t="s">
        <v>55</v>
      </c>
      <c r="E144" s="119">
        <v>2015</v>
      </c>
      <c r="F144" s="119">
        <v>2008</v>
      </c>
      <c r="G144" s="120">
        <v>-126717.06</v>
      </c>
    </row>
    <row r="145" spans="1:7" ht="18" customHeight="1">
      <c r="A145" s="113"/>
      <c r="B145" s="121" t="s">
        <v>50</v>
      </c>
      <c r="C145" s="122"/>
      <c r="D145" s="121" t="s">
        <v>55</v>
      </c>
      <c r="E145" s="123">
        <v>2015</v>
      </c>
      <c r="F145" s="123">
        <v>2010</v>
      </c>
      <c r="G145" s="124">
        <v>-7168.03</v>
      </c>
    </row>
    <row r="146" spans="1:7" ht="18" customHeight="1">
      <c r="A146" s="113"/>
      <c r="B146" s="118" t="s">
        <v>50</v>
      </c>
      <c r="C146" s="125"/>
      <c r="D146" s="118" t="s">
        <v>55</v>
      </c>
      <c r="E146" s="119">
        <v>2015</v>
      </c>
      <c r="F146" s="119">
        <v>2011</v>
      </c>
      <c r="G146" s="120">
        <v>-2359.05</v>
      </c>
    </row>
    <row r="147" spans="1:7" ht="18" customHeight="1">
      <c r="A147" s="113"/>
      <c r="B147" s="121" t="s">
        <v>50</v>
      </c>
      <c r="C147" s="122"/>
      <c r="D147" s="121" t="s">
        <v>55</v>
      </c>
      <c r="E147" s="123">
        <v>2015</v>
      </c>
      <c r="F147" s="123">
        <v>2012</v>
      </c>
      <c r="G147" s="124">
        <v>-19229.71</v>
      </c>
    </row>
    <row r="148" spans="1:7" ht="18" customHeight="1">
      <c r="A148" s="113"/>
      <c r="B148" s="118" t="s">
        <v>50</v>
      </c>
      <c r="C148" s="125"/>
      <c r="D148" s="118" t="s">
        <v>55</v>
      </c>
      <c r="E148" s="119">
        <v>2015</v>
      </c>
      <c r="F148" s="119">
        <v>2013</v>
      </c>
      <c r="G148" s="120">
        <v>-392550.08</v>
      </c>
    </row>
    <row r="149" spans="1:7" ht="18" customHeight="1">
      <c r="A149" s="113"/>
      <c r="B149" s="121" t="s">
        <v>50</v>
      </c>
      <c r="C149" s="122"/>
      <c r="D149" s="121" t="s">
        <v>55</v>
      </c>
      <c r="E149" s="123">
        <v>2015</v>
      </c>
      <c r="F149" s="123">
        <v>2014</v>
      </c>
      <c r="G149" s="124">
        <v>-9954865.54</v>
      </c>
    </row>
    <row r="150" spans="1:7" ht="18" customHeight="1">
      <c r="A150" s="113"/>
      <c r="B150" s="118" t="s">
        <v>50</v>
      </c>
      <c r="C150" s="125"/>
      <c r="D150" s="118" t="s">
        <v>55</v>
      </c>
      <c r="E150" s="119">
        <v>2015</v>
      </c>
      <c r="F150" s="119">
        <v>2015</v>
      </c>
      <c r="G150" s="120">
        <v>8960307.86</v>
      </c>
    </row>
    <row r="151" spans="1:7" ht="18" customHeight="1">
      <c r="A151" s="113"/>
      <c r="B151" s="121" t="s">
        <v>50</v>
      </c>
      <c r="C151" s="122"/>
      <c r="D151" s="121" t="s">
        <v>55</v>
      </c>
      <c r="E151" s="123">
        <v>2016</v>
      </c>
      <c r="F151" s="123">
        <v>2011</v>
      </c>
      <c r="G151" s="124">
        <v>-438.7</v>
      </c>
    </row>
    <row r="152" spans="1:7" ht="18" customHeight="1">
      <c r="A152" s="113"/>
      <c r="B152" s="118" t="s">
        <v>50</v>
      </c>
      <c r="C152" s="125"/>
      <c r="D152" s="118" t="s">
        <v>55</v>
      </c>
      <c r="E152" s="119">
        <v>2016</v>
      </c>
      <c r="F152" s="119">
        <v>2012</v>
      </c>
      <c r="G152" s="120">
        <v>-240.4</v>
      </c>
    </row>
    <row r="153" spans="1:7" ht="18" customHeight="1">
      <c r="A153" s="113"/>
      <c r="B153" s="121" t="s">
        <v>50</v>
      </c>
      <c r="C153" s="122"/>
      <c r="D153" s="121" t="s">
        <v>55</v>
      </c>
      <c r="E153" s="123">
        <v>2016</v>
      </c>
      <c r="F153" s="123">
        <v>2013</v>
      </c>
      <c r="G153" s="124">
        <v>-185569.24</v>
      </c>
    </row>
    <row r="154" spans="1:7" ht="18" customHeight="1">
      <c r="A154" s="113"/>
      <c r="B154" s="118" t="s">
        <v>50</v>
      </c>
      <c r="C154" s="125"/>
      <c r="D154" s="118" t="s">
        <v>55</v>
      </c>
      <c r="E154" s="119">
        <v>2016</v>
      </c>
      <c r="F154" s="119">
        <v>2014</v>
      </c>
      <c r="G154" s="120">
        <v>-119771.58</v>
      </c>
    </row>
    <row r="155" spans="1:7" ht="18" customHeight="1">
      <c r="A155" s="113"/>
      <c r="B155" s="121" t="s">
        <v>50</v>
      </c>
      <c r="C155" s="122"/>
      <c r="D155" s="121" t="s">
        <v>55</v>
      </c>
      <c r="E155" s="123">
        <v>2016</v>
      </c>
      <c r="F155" s="123">
        <v>2015</v>
      </c>
      <c r="G155" s="124">
        <v>-7924910.46</v>
      </c>
    </row>
    <row r="156" spans="1:7" ht="18" customHeight="1">
      <c r="A156" s="113"/>
      <c r="B156" s="118" t="s">
        <v>50</v>
      </c>
      <c r="C156" s="125"/>
      <c r="D156" s="118" t="s">
        <v>55</v>
      </c>
      <c r="E156" s="119">
        <v>2016</v>
      </c>
      <c r="F156" s="119">
        <v>2016</v>
      </c>
      <c r="G156" s="120">
        <v>7912832.72</v>
      </c>
    </row>
    <row r="157" spans="1:7" ht="18" customHeight="1">
      <c r="A157" s="113"/>
      <c r="B157" s="121" t="s">
        <v>50</v>
      </c>
      <c r="C157" s="122"/>
      <c r="D157" s="121" t="s">
        <v>55</v>
      </c>
      <c r="E157" s="123">
        <v>2017</v>
      </c>
      <c r="F157" s="123">
        <v>2013</v>
      </c>
      <c r="G157" s="124">
        <v>-8980.6</v>
      </c>
    </row>
    <row r="158" spans="1:7" ht="18" customHeight="1">
      <c r="A158" s="113"/>
      <c r="B158" s="118" t="s">
        <v>50</v>
      </c>
      <c r="C158" s="125"/>
      <c r="D158" s="118" t="s">
        <v>55</v>
      </c>
      <c r="E158" s="119">
        <v>2017</v>
      </c>
      <c r="F158" s="119">
        <v>2014</v>
      </c>
      <c r="G158" s="120">
        <v>-50231.66</v>
      </c>
    </row>
    <row r="159" spans="1:7" ht="18" customHeight="1">
      <c r="A159" s="113"/>
      <c r="B159" s="121" t="s">
        <v>50</v>
      </c>
      <c r="C159" s="122"/>
      <c r="D159" s="121" t="s">
        <v>55</v>
      </c>
      <c r="E159" s="123">
        <v>2017</v>
      </c>
      <c r="F159" s="123">
        <v>2015</v>
      </c>
      <c r="G159" s="124">
        <v>-400328.27</v>
      </c>
    </row>
    <row r="160" spans="1:7" ht="18" customHeight="1">
      <c r="A160" s="113"/>
      <c r="B160" s="118" t="s">
        <v>50</v>
      </c>
      <c r="C160" s="125"/>
      <c r="D160" s="118" t="s">
        <v>55</v>
      </c>
      <c r="E160" s="119">
        <v>2017</v>
      </c>
      <c r="F160" s="119">
        <v>2016</v>
      </c>
      <c r="G160" s="120">
        <v>-7527587.88</v>
      </c>
    </row>
    <row r="161" spans="1:7" ht="18" customHeight="1">
      <c r="A161" s="113"/>
      <c r="B161" s="121" t="s">
        <v>50</v>
      </c>
      <c r="C161" s="122"/>
      <c r="D161" s="121" t="s">
        <v>55</v>
      </c>
      <c r="E161" s="123">
        <v>2017</v>
      </c>
      <c r="F161" s="123">
        <v>2017</v>
      </c>
      <c r="G161" s="124">
        <v>10089277.52</v>
      </c>
    </row>
    <row r="162" spans="1:7" ht="18" customHeight="1">
      <c r="A162" s="113"/>
      <c r="B162" s="126"/>
      <c r="C162" s="127" t="s">
        <v>55</v>
      </c>
      <c r="D162" s="126"/>
      <c r="E162" s="128" t="s">
        <v>92</v>
      </c>
      <c r="F162" s="126"/>
      <c r="G162" s="129">
        <v>11310126.15</v>
      </c>
    </row>
    <row r="163" spans="1:7" ht="18" customHeight="1">
      <c r="A163" s="113"/>
      <c r="B163" s="130"/>
      <c r="C163" s="130"/>
      <c r="D163" s="130"/>
      <c r="E163" s="130"/>
      <c r="F163" s="130"/>
      <c r="G163" s="131"/>
    </row>
    <row r="164" spans="1:7" ht="18" customHeight="1">
      <c r="A164" s="113"/>
      <c r="B164" s="116" t="s">
        <v>48</v>
      </c>
      <c r="C164" s="116" t="s">
        <v>123</v>
      </c>
      <c r="D164" s="116" t="s">
        <v>94</v>
      </c>
      <c r="E164" s="116" t="s">
        <v>122</v>
      </c>
      <c r="F164" s="116" t="s">
        <v>125</v>
      </c>
      <c r="G164" s="117" t="s">
        <v>93</v>
      </c>
    </row>
    <row r="165" spans="1:7" ht="18" customHeight="1">
      <c r="A165" s="113"/>
      <c r="B165" s="118" t="s">
        <v>50</v>
      </c>
      <c r="C165" s="118" t="s">
        <v>56</v>
      </c>
      <c r="D165" s="118" t="s">
        <v>55</v>
      </c>
      <c r="E165" s="119">
        <v>2011</v>
      </c>
      <c r="F165" s="119">
        <v>2008</v>
      </c>
      <c r="G165" s="120">
        <v>9453.99</v>
      </c>
    </row>
    <row r="166" spans="1:7" ht="18" customHeight="1">
      <c r="A166" s="113"/>
      <c r="B166" s="121" t="s">
        <v>50</v>
      </c>
      <c r="C166" s="122"/>
      <c r="D166" s="121" t="s">
        <v>55</v>
      </c>
      <c r="E166" s="123">
        <v>2011</v>
      </c>
      <c r="F166" s="123">
        <v>2009</v>
      </c>
      <c r="G166" s="124">
        <v>16299.5</v>
      </c>
    </row>
    <row r="167" spans="1:7" ht="18" customHeight="1">
      <c r="A167" s="113"/>
      <c r="B167" s="118" t="s">
        <v>50</v>
      </c>
      <c r="C167" s="125"/>
      <c r="D167" s="118" t="s">
        <v>55</v>
      </c>
      <c r="E167" s="119">
        <v>2011</v>
      </c>
      <c r="F167" s="119">
        <v>2010</v>
      </c>
      <c r="G167" s="120">
        <v>675294.93</v>
      </c>
    </row>
    <row r="168" spans="1:7" ht="18" customHeight="1">
      <c r="A168" s="113"/>
      <c r="B168" s="121" t="s">
        <v>50</v>
      </c>
      <c r="C168" s="122"/>
      <c r="D168" s="121" t="s">
        <v>55</v>
      </c>
      <c r="E168" s="123">
        <v>2011</v>
      </c>
      <c r="F168" s="123">
        <v>2011</v>
      </c>
      <c r="G168" s="124">
        <v>4044927.79</v>
      </c>
    </row>
    <row r="169" spans="1:7" ht="18" customHeight="1">
      <c r="A169" s="113"/>
      <c r="B169" s="118" t="s">
        <v>50</v>
      </c>
      <c r="C169" s="125"/>
      <c r="D169" s="118" t="s">
        <v>55</v>
      </c>
      <c r="E169" s="119">
        <v>2012</v>
      </c>
      <c r="F169" s="119">
        <v>2008</v>
      </c>
      <c r="G169" s="120">
        <v>-9453.99</v>
      </c>
    </row>
    <row r="170" spans="1:7" ht="18" customHeight="1">
      <c r="A170" s="113"/>
      <c r="B170" s="121" t="s">
        <v>50</v>
      </c>
      <c r="C170" s="122"/>
      <c r="D170" s="121" t="s">
        <v>55</v>
      </c>
      <c r="E170" s="123">
        <v>2012</v>
      </c>
      <c r="F170" s="123">
        <v>2009</v>
      </c>
      <c r="G170" s="124">
        <v>-54.13</v>
      </c>
    </row>
    <row r="171" spans="1:7" ht="18" customHeight="1">
      <c r="A171" s="113"/>
      <c r="B171" s="118" t="s">
        <v>50</v>
      </c>
      <c r="C171" s="125"/>
      <c r="D171" s="118" t="s">
        <v>55</v>
      </c>
      <c r="E171" s="119">
        <v>2012</v>
      </c>
      <c r="F171" s="119">
        <v>2010</v>
      </c>
      <c r="G171" s="120">
        <v>-251073.87</v>
      </c>
    </row>
    <row r="172" spans="1:7" ht="18" customHeight="1">
      <c r="A172" s="113"/>
      <c r="B172" s="121" t="s">
        <v>50</v>
      </c>
      <c r="C172" s="122"/>
      <c r="D172" s="121" t="s">
        <v>55</v>
      </c>
      <c r="E172" s="123">
        <v>2012</v>
      </c>
      <c r="F172" s="123">
        <v>2011</v>
      </c>
      <c r="G172" s="124">
        <v>-4043170.17</v>
      </c>
    </row>
    <row r="173" spans="1:7" ht="18" customHeight="1">
      <c r="A173" s="113"/>
      <c r="B173" s="118" t="s">
        <v>50</v>
      </c>
      <c r="C173" s="125"/>
      <c r="D173" s="118" t="s">
        <v>55</v>
      </c>
      <c r="E173" s="119">
        <v>2012</v>
      </c>
      <c r="F173" s="119">
        <v>2012</v>
      </c>
      <c r="G173" s="120">
        <v>823193.91</v>
      </c>
    </row>
    <row r="174" spans="1:7" ht="18" customHeight="1">
      <c r="A174" s="113"/>
      <c r="B174" s="121" t="s">
        <v>50</v>
      </c>
      <c r="C174" s="122"/>
      <c r="D174" s="121" t="s">
        <v>55</v>
      </c>
      <c r="E174" s="123">
        <v>2013</v>
      </c>
      <c r="F174" s="123">
        <v>2009</v>
      </c>
      <c r="G174" s="124">
        <v>-16245.37</v>
      </c>
    </row>
    <row r="175" spans="1:7" ht="18" customHeight="1">
      <c r="A175" s="113"/>
      <c r="B175" s="118" t="s">
        <v>50</v>
      </c>
      <c r="C175" s="125"/>
      <c r="D175" s="118" t="s">
        <v>55</v>
      </c>
      <c r="E175" s="119">
        <v>2013</v>
      </c>
      <c r="F175" s="119">
        <v>2010</v>
      </c>
      <c r="G175" s="120">
        <v>-424221.06</v>
      </c>
    </row>
    <row r="176" spans="1:7" ht="18" customHeight="1">
      <c r="A176" s="113"/>
      <c r="B176" s="121" t="s">
        <v>50</v>
      </c>
      <c r="C176" s="122"/>
      <c r="D176" s="121" t="s">
        <v>55</v>
      </c>
      <c r="E176" s="123">
        <v>2013</v>
      </c>
      <c r="F176" s="123">
        <v>2011</v>
      </c>
      <c r="G176" s="124">
        <v>-1757.62</v>
      </c>
    </row>
    <row r="177" spans="1:7" ht="18" customHeight="1">
      <c r="A177" s="113"/>
      <c r="B177" s="118" t="s">
        <v>50</v>
      </c>
      <c r="C177" s="125"/>
      <c r="D177" s="118" t="s">
        <v>55</v>
      </c>
      <c r="E177" s="119">
        <v>2013</v>
      </c>
      <c r="F177" s="119">
        <v>2012</v>
      </c>
      <c r="G177" s="120">
        <v>-794478.21</v>
      </c>
    </row>
    <row r="178" spans="1:7" ht="18" customHeight="1">
      <c r="A178" s="113"/>
      <c r="B178" s="121" t="s">
        <v>50</v>
      </c>
      <c r="C178" s="122"/>
      <c r="D178" s="121" t="s">
        <v>55</v>
      </c>
      <c r="E178" s="123">
        <v>2013</v>
      </c>
      <c r="F178" s="123">
        <v>2013</v>
      </c>
      <c r="G178" s="124">
        <v>3022434.67</v>
      </c>
    </row>
    <row r="179" spans="1:7" ht="18" customHeight="1">
      <c r="A179" s="113"/>
      <c r="B179" s="118" t="s">
        <v>50</v>
      </c>
      <c r="C179" s="125"/>
      <c r="D179" s="118" t="s">
        <v>55</v>
      </c>
      <c r="E179" s="119">
        <v>2014</v>
      </c>
      <c r="F179" s="119">
        <v>2012</v>
      </c>
      <c r="G179" s="120">
        <v>-10129.07</v>
      </c>
    </row>
    <row r="180" spans="1:7" ht="18" customHeight="1">
      <c r="A180" s="113"/>
      <c r="B180" s="121" t="s">
        <v>50</v>
      </c>
      <c r="C180" s="122"/>
      <c r="D180" s="121" t="s">
        <v>55</v>
      </c>
      <c r="E180" s="123">
        <v>2014</v>
      </c>
      <c r="F180" s="123">
        <v>2013</v>
      </c>
      <c r="G180" s="124">
        <v>-3018576.57</v>
      </c>
    </row>
    <row r="181" spans="1:7" ht="18" customHeight="1">
      <c r="A181" s="113"/>
      <c r="B181" s="118" t="s">
        <v>50</v>
      </c>
      <c r="C181" s="125"/>
      <c r="D181" s="118" t="s">
        <v>55</v>
      </c>
      <c r="E181" s="119">
        <v>2014</v>
      </c>
      <c r="F181" s="119">
        <v>2014</v>
      </c>
      <c r="G181" s="120">
        <v>697891.12</v>
      </c>
    </row>
    <row r="182" spans="1:7" ht="18" customHeight="1">
      <c r="A182" s="113"/>
      <c r="B182" s="121" t="s">
        <v>50</v>
      </c>
      <c r="C182" s="122"/>
      <c r="D182" s="121" t="s">
        <v>55</v>
      </c>
      <c r="E182" s="123">
        <v>2015</v>
      </c>
      <c r="F182" s="123">
        <v>2012</v>
      </c>
      <c r="G182" s="124">
        <v>-18586.63</v>
      </c>
    </row>
    <row r="183" spans="1:7" ht="18" customHeight="1">
      <c r="A183" s="113"/>
      <c r="B183" s="118" t="s">
        <v>50</v>
      </c>
      <c r="C183" s="125"/>
      <c r="D183" s="118" t="s">
        <v>55</v>
      </c>
      <c r="E183" s="119">
        <v>2015</v>
      </c>
      <c r="F183" s="119">
        <v>2013</v>
      </c>
      <c r="G183" s="120">
        <v>-2192.5</v>
      </c>
    </row>
    <row r="184" spans="1:7" ht="18" customHeight="1">
      <c r="A184" s="113"/>
      <c r="B184" s="121" t="s">
        <v>50</v>
      </c>
      <c r="C184" s="122"/>
      <c r="D184" s="121" t="s">
        <v>55</v>
      </c>
      <c r="E184" s="123">
        <v>2015</v>
      </c>
      <c r="F184" s="123">
        <v>2014</v>
      </c>
      <c r="G184" s="124">
        <v>-691155.51</v>
      </c>
    </row>
    <row r="185" spans="1:7" ht="18" customHeight="1">
      <c r="A185" s="113"/>
      <c r="B185" s="118" t="s">
        <v>50</v>
      </c>
      <c r="C185" s="125"/>
      <c r="D185" s="118" t="s">
        <v>55</v>
      </c>
      <c r="E185" s="119">
        <v>2015</v>
      </c>
      <c r="F185" s="119">
        <v>2015</v>
      </c>
      <c r="G185" s="120">
        <v>1674908.28</v>
      </c>
    </row>
    <row r="186" spans="1:7" ht="18" customHeight="1">
      <c r="A186" s="113"/>
      <c r="B186" s="121" t="s">
        <v>50</v>
      </c>
      <c r="C186" s="122"/>
      <c r="D186" s="121" t="s">
        <v>55</v>
      </c>
      <c r="E186" s="123">
        <v>2016</v>
      </c>
      <c r="F186" s="123">
        <v>2013</v>
      </c>
      <c r="G186" s="124">
        <v>-363.83</v>
      </c>
    </row>
    <row r="187" spans="1:7" ht="18" customHeight="1">
      <c r="A187" s="113"/>
      <c r="B187" s="118" t="s">
        <v>50</v>
      </c>
      <c r="C187" s="125"/>
      <c r="D187" s="118" t="s">
        <v>55</v>
      </c>
      <c r="E187" s="119">
        <v>2016</v>
      </c>
      <c r="F187" s="119">
        <v>2014</v>
      </c>
      <c r="G187" s="120">
        <v>-2329.31</v>
      </c>
    </row>
    <row r="188" spans="1:7" ht="18" customHeight="1">
      <c r="A188" s="113"/>
      <c r="B188" s="121" t="s">
        <v>50</v>
      </c>
      <c r="C188" s="122"/>
      <c r="D188" s="121" t="s">
        <v>55</v>
      </c>
      <c r="E188" s="123">
        <v>2016</v>
      </c>
      <c r="F188" s="123">
        <v>2015</v>
      </c>
      <c r="G188" s="124">
        <v>-1666138.95</v>
      </c>
    </row>
    <row r="189" spans="1:7" ht="18" customHeight="1">
      <c r="A189" s="113"/>
      <c r="B189" s="118" t="s">
        <v>50</v>
      </c>
      <c r="C189" s="125"/>
      <c r="D189" s="118" t="s">
        <v>55</v>
      </c>
      <c r="E189" s="119">
        <v>2016</v>
      </c>
      <c r="F189" s="119">
        <v>2016</v>
      </c>
      <c r="G189" s="120">
        <v>654865.03</v>
      </c>
    </row>
    <row r="190" spans="1:7" ht="18" customHeight="1">
      <c r="A190" s="113"/>
      <c r="B190" s="121" t="s">
        <v>50</v>
      </c>
      <c r="C190" s="122"/>
      <c r="D190" s="121" t="s">
        <v>55</v>
      </c>
      <c r="E190" s="123">
        <v>2017</v>
      </c>
      <c r="F190" s="123">
        <v>2013</v>
      </c>
      <c r="G190" s="124">
        <v>-1301.77</v>
      </c>
    </row>
    <row r="191" spans="1:7" ht="18" customHeight="1">
      <c r="A191" s="113"/>
      <c r="B191" s="118" t="s">
        <v>50</v>
      </c>
      <c r="C191" s="125"/>
      <c r="D191" s="118" t="s">
        <v>55</v>
      </c>
      <c r="E191" s="119">
        <v>2017</v>
      </c>
      <c r="F191" s="119">
        <v>2014</v>
      </c>
      <c r="G191" s="120">
        <v>-1615.31</v>
      </c>
    </row>
    <row r="192" spans="1:7" ht="18" customHeight="1">
      <c r="A192" s="113"/>
      <c r="B192" s="121" t="s">
        <v>50</v>
      </c>
      <c r="C192" s="122"/>
      <c r="D192" s="121" t="s">
        <v>55</v>
      </c>
      <c r="E192" s="123">
        <v>2017</v>
      </c>
      <c r="F192" s="123">
        <v>2015</v>
      </c>
      <c r="G192" s="124">
        <v>-1165.26</v>
      </c>
    </row>
    <row r="193" spans="1:7" ht="18" customHeight="1">
      <c r="A193" s="113"/>
      <c r="B193" s="118" t="s">
        <v>50</v>
      </c>
      <c r="C193" s="125"/>
      <c r="D193" s="118" t="s">
        <v>55</v>
      </c>
      <c r="E193" s="119">
        <v>2017</v>
      </c>
      <c r="F193" s="119">
        <v>2016</v>
      </c>
      <c r="G193" s="120">
        <v>-652866.03</v>
      </c>
    </row>
    <row r="194" spans="1:7" ht="18" customHeight="1">
      <c r="A194" s="113"/>
      <c r="B194" s="121" t="s">
        <v>50</v>
      </c>
      <c r="C194" s="122"/>
      <c r="D194" s="121" t="s">
        <v>55</v>
      </c>
      <c r="E194" s="123">
        <v>2017</v>
      </c>
      <c r="F194" s="123">
        <v>2017</v>
      </c>
      <c r="G194" s="124">
        <v>4298493.79</v>
      </c>
    </row>
    <row r="195" spans="1:7" ht="18" customHeight="1">
      <c r="A195" s="113"/>
      <c r="B195" s="126"/>
      <c r="C195" s="127" t="s">
        <v>56</v>
      </c>
      <c r="D195" s="126"/>
      <c r="E195" s="128" t="s">
        <v>92</v>
      </c>
      <c r="F195" s="126"/>
      <c r="G195" s="129">
        <v>4310887.85</v>
      </c>
    </row>
    <row r="196" spans="1:7" ht="18" customHeight="1">
      <c r="A196" s="113"/>
      <c r="B196" s="130"/>
      <c r="C196" s="130"/>
      <c r="D196" s="130"/>
      <c r="E196" s="130"/>
      <c r="F196" s="130"/>
      <c r="G196" s="131"/>
    </row>
    <row r="197" spans="1:7" ht="18" customHeight="1">
      <c r="A197" s="113"/>
      <c r="B197" s="116" t="s">
        <v>48</v>
      </c>
      <c r="C197" s="116" t="s">
        <v>123</v>
      </c>
      <c r="D197" s="116" t="s">
        <v>94</v>
      </c>
      <c r="E197" s="116" t="s">
        <v>122</v>
      </c>
      <c r="F197" s="116" t="s">
        <v>125</v>
      </c>
      <c r="G197" s="117" t="s">
        <v>93</v>
      </c>
    </row>
    <row r="198" spans="1:7" ht="18" customHeight="1">
      <c r="A198" s="113"/>
      <c r="B198" s="118" t="s">
        <v>50</v>
      </c>
      <c r="C198" s="118" t="s">
        <v>57</v>
      </c>
      <c r="D198" s="118" t="s">
        <v>55</v>
      </c>
      <c r="E198" s="119">
        <v>2011</v>
      </c>
      <c r="F198" s="119">
        <v>2009</v>
      </c>
      <c r="G198" s="120">
        <v>417.99</v>
      </c>
    </row>
    <row r="199" spans="1:7" ht="18" customHeight="1">
      <c r="A199" s="113"/>
      <c r="B199" s="121" t="s">
        <v>50</v>
      </c>
      <c r="C199" s="122"/>
      <c r="D199" s="121" t="s">
        <v>55</v>
      </c>
      <c r="E199" s="123">
        <v>2011</v>
      </c>
      <c r="F199" s="123">
        <v>2010</v>
      </c>
      <c r="G199" s="124">
        <v>295.19</v>
      </c>
    </row>
    <row r="200" spans="1:7" ht="18" customHeight="1">
      <c r="A200" s="113"/>
      <c r="B200" s="118" t="s">
        <v>50</v>
      </c>
      <c r="C200" s="125"/>
      <c r="D200" s="118" t="s">
        <v>55</v>
      </c>
      <c r="E200" s="119">
        <v>2011</v>
      </c>
      <c r="F200" s="119">
        <v>2011</v>
      </c>
      <c r="G200" s="120">
        <v>130614.04</v>
      </c>
    </row>
    <row r="201" spans="1:7" ht="18" customHeight="1">
      <c r="A201" s="113"/>
      <c r="B201" s="121" t="s">
        <v>50</v>
      </c>
      <c r="C201" s="122"/>
      <c r="D201" s="121" t="s">
        <v>55</v>
      </c>
      <c r="E201" s="123">
        <v>2012</v>
      </c>
      <c r="F201" s="123">
        <v>2011</v>
      </c>
      <c r="G201" s="124">
        <v>-121607.55</v>
      </c>
    </row>
    <row r="202" spans="1:7" ht="18" customHeight="1">
      <c r="A202" s="113"/>
      <c r="B202" s="118" t="s">
        <v>50</v>
      </c>
      <c r="C202" s="125"/>
      <c r="D202" s="118" t="s">
        <v>55</v>
      </c>
      <c r="E202" s="119">
        <v>2012</v>
      </c>
      <c r="F202" s="119">
        <v>2012</v>
      </c>
      <c r="G202" s="120">
        <v>135309.6</v>
      </c>
    </row>
    <row r="203" spans="1:7" ht="18" customHeight="1">
      <c r="A203" s="113"/>
      <c r="B203" s="121" t="s">
        <v>50</v>
      </c>
      <c r="C203" s="122"/>
      <c r="D203" s="121" t="s">
        <v>55</v>
      </c>
      <c r="E203" s="123">
        <v>2013</v>
      </c>
      <c r="F203" s="123">
        <v>2009</v>
      </c>
      <c r="G203" s="124">
        <v>-417.99</v>
      </c>
    </row>
    <row r="204" spans="1:7" ht="18" customHeight="1">
      <c r="A204" s="113"/>
      <c r="B204" s="118" t="s">
        <v>50</v>
      </c>
      <c r="C204" s="125"/>
      <c r="D204" s="118" t="s">
        <v>55</v>
      </c>
      <c r="E204" s="119">
        <v>2013</v>
      </c>
      <c r="F204" s="119">
        <v>2010</v>
      </c>
      <c r="G204" s="120">
        <v>-295.19</v>
      </c>
    </row>
    <row r="205" spans="1:7" ht="18" customHeight="1">
      <c r="A205" s="113"/>
      <c r="B205" s="121" t="s">
        <v>50</v>
      </c>
      <c r="C205" s="122"/>
      <c r="D205" s="121" t="s">
        <v>55</v>
      </c>
      <c r="E205" s="123">
        <v>2013</v>
      </c>
      <c r="F205" s="123">
        <v>2011</v>
      </c>
      <c r="G205" s="124">
        <v>-2406.5</v>
      </c>
    </row>
    <row r="206" spans="1:7" ht="18" customHeight="1">
      <c r="A206" s="113"/>
      <c r="B206" s="118" t="s">
        <v>50</v>
      </c>
      <c r="C206" s="125"/>
      <c r="D206" s="118" t="s">
        <v>55</v>
      </c>
      <c r="E206" s="119">
        <v>2013</v>
      </c>
      <c r="F206" s="119">
        <v>2012</v>
      </c>
      <c r="G206" s="120">
        <v>-132829.11</v>
      </c>
    </row>
    <row r="207" spans="1:7" ht="18" customHeight="1">
      <c r="A207" s="113"/>
      <c r="B207" s="121" t="s">
        <v>50</v>
      </c>
      <c r="C207" s="122"/>
      <c r="D207" s="121" t="s">
        <v>55</v>
      </c>
      <c r="E207" s="123">
        <v>2013</v>
      </c>
      <c r="F207" s="123">
        <v>2013</v>
      </c>
      <c r="G207" s="124">
        <v>94723.41</v>
      </c>
    </row>
    <row r="208" spans="1:7" ht="18" customHeight="1">
      <c r="A208" s="113"/>
      <c r="B208" s="118" t="s">
        <v>50</v>
      </c>
      <c r="C208" s="125"/>
      <c r="D208" s="118" t="s">
        <v>55</v>
      </c>
      <c r="E208" s="119">
        <v>2014</v>
      </c>
      <c r="F208" s="119">
        <v>2011</v>
      </c>
      <c r="G208" s="120">
        <v>-6599.99</v>
      </c>
    </row>
    <row r="209" spans="1:7" ht="18" customHeight="1">
      <c r="A209" s="113"/>
      <c r="B209" s="121" t="s">
        <v>50</v>
      </c>
      <c r="C209" s="122"/>
      <c r="D209" s="121" t="s">
        <v>55</v>
      </c>
      <c r="E209" s="123">
        <v>2014</v>
      </c>
      <c r="F209" s="123">
        <v>2012</v>
      </c>
      <c r="G209" s="124">
        <v>-1140.48</v>
      </c>
    </row>
    <row r="210" spans="1:7" ht="18" customHeight="1">
      <c r="A210" s="113"/>
      <c r="B210" s="118" t="s">
        <v>50</v>
      </c>
      <c r="C210" s="125"/>
      <c r="D210" s="118" t="s">
        <v>55</v>
      </c>
      <c r="E210" s="119">
        <v>2014</v>
      </c>
      <c r="F210" s="119">
        <v>2013</v>
      </c>
      <c r="G210" s="120">
        <v>-93969.97</v>
      </c>
    </row>
    <row r="211" spans="1:7" ht="18" customHeight="1">
      <c r="A211" s="113"/>
      <c r="B211" s="121" t="s">
        <v>50</v>
      </c>
      <c r="C211" s="122"/>
      <c r="D211" s="121" t="s">
        <v>55</v>
      </c>
      <c r="E211" s="123">
        <v>2014</v>
      </c>
      <c r="F211" s="123">
        <v>2014</v>
      </c>
      <c r="G211" s="124">
        <v>135954.79</v>
      </c>
    </row>
    <row r="212" spans="1:7" ht="18" customHeight="1">
      <c r="A212" s="113"/>
      <c r="B212" s="118" t="s">
        <v>50</v>
      </c>
      <c r="C212" s="125"/>
      <c r="D212" s="118" t="s">
        <v>55</v>
      </c>
      <c r="E212" s="119">
        <v>2015</v>
      </c>
      <c r="F212" s="119">
        <v>2012</v>
      </c>
      <c r="G212" s="120">
        <v>-1340.01</v>
      </c>
    </row>
    <row r="213" spans="1:7" ht="18" customHeight="1">
      <c r="A213" s="113"/>
      <c r="B213" s="121" t="s">
        <v>50</v>
      </c>
      <c r="C213" s="122"/>
      <c r="D213" s="121" t="s">
        <v>55</v>
      </c>
      <c r="E213" s="123">
        <v>2015</v>
      </c>
      <c r="F213" s="123">
        <v>2013</v>
      </c>
      <c r="G213" s="124">
        <v>-310.03</v>
      </c>
    </row>
    <row r="214" spans="1:7" ht="18" customHeight="1">
      <c r="A214" s="113"/>
      <c r="B214" s="118" t="s">
        <v>50</v>
      </c>
      <c r="C214" s="125"/>
      <c r="D214" s="118" t="s">
        <v>55</v>
      </c>
      <c r="E214" s="119">
        <v>2015</v>
      </c>
      <c r="F214" s="119">
        <v>2014</v>
      </c>
      <c r="G214" s="120">
        <v>-135324.99</v>
      </c>
    </row>
    <row r="215" spans="1:7" ht="18" customHeight="1">
      <c r="A215" s="113"/>
      <c r="B215" s="121" t="s">
        <v>50</v>
      </c>
      <c r="C215" s="122"/>
      <c r="D215" s="121" t="s">
        <v>55</v>
      </c>
      <c r="E215" s="123">
        <v>2015</v>
      </c>
      <c r="F215" s="123">
        <v>2015</v>
      </c>
      <c r="G215" s="124">
        <v>138374.67</v>
      </c>
    </row>
    <row r="216" spans="1:7" ht="18" customHeight="1">
      <c r="A216" s="113"/>
      <c r="B216" s="118" t="s">
        <v>50</v>
      </c>
      <c r="C216" s="125"/>
      <c r="D216" s="118" t="s">
        <v>55</v>
      </c>
      <c r="E216" s="119">
        <v>2016</v>
      </c>
      <c r="F216" s="119">
        <v>2013</v>
      </c>
      <c r="G216" s="120">
        <v>-443.41</v>
      </c>
    </row>
    <row r="217" spans="1:7" ht="18" customHeight="1">
      <c r="A217" s="113"/>
      <c r="B217" s="121" t="s">
        <v>50</v>
      </c>
      <c r="C217" s="122"/>
      <c r="D217" s="121" t="s">
        <v>55</v>
      </c>
      <c r="E217" s="123">
        <v>2016</v>
      </c>
      <c r="F217" s="123">
        <v>2014</v>
      </c>
      <c r="G217" s="124">
        <v>-261.25</v>
      </c>
    </row>
    <row r="218" spans="1:7" ht="18" customHeight="1">
      <c r="A218" s="113"/>
      <c r="B218" s="118" t="s">
        <v>50</v>
      </c>
      <c r="C218" s="125"/>
      <c r="D218" s="118" t="s">
        <v>55</v>
      </c>
      <c r="E218" s="119">
        <v>2016</v>
      </c>
      <c r="F218" s="119">
        <v>2015</v>
      </c>
      <c r="G218" s="120">
        <v>-137815.56</v>
      </c>
    </row>
    <row r="219" spans="1:7" ht="18" customHeight="1">
      <c r="A219" s="113"/>
      <c r="B219" s="121" t="s">
        <v>50</v>
      </c>
      <c r="C219" s="122"/>
      <c r="D219" s="121" t="s">
        <v>55</v>
      </c>
      <c r="E219" s="123">
        <v>2016</v>
      </c>
      <c r="F219" s="123">
        <v>2016</v>
      </c>
      <c r="G219" s="124">
        <v>314886.62</v>
      </c>
    </row>
    <row r="220" spans="1:7" ht="18" customHeight="1">
      <c r="A220" s="113"/>
      <c r="B220" s="118" t="s">
        <v>50</v>
      </c>
      <c r="C220" s="125"/>
      <c r="D220" s="118" t="s">
        <v>55</v>
      </c>
      <c r="E220" s="119">
        <v>2017</v>
      </c>
      <c r="F220" s="119">
        <v>2014</v>
      </c>
      <c r="G220" s="120">
        <v>-368.55</v>
      </c>
    </row>
    <row r="221" spans="1:7" ht="18" customHeight="1">
      <c r="A221" s="113"/>
      <c r="B221" s="121" t="s">
        <v>50</v>
      </c>
      <c r="C221" s="122"/>
      <c r="D221" s="121" t="s">
        <v>55</v>
      </c>
      <c r="E221" s="123">
        <v>2017</v>
      </c>
      <c r="F221" s="123">
        <v>2015</v>
      </c>
      <c r="G221" s="124">
        <v>-314.58</v>
      </c>
    </row>
    <row r="222" spans="1:7" ht="18" customHeight="1">
      <c r="A222" s="113"/>
      <c r="B222" s="118" t="s">
        <v>50</v>
      </c>
      <c r="C222" s="125"/>
      <c r="D222" s="118" t="s">
        <v>55</v>
      </c>
      <c r="E222" s="119">
        <v>2017</v>
      </c>
      <c r="F222" s="119">
        <v>2016</v>
      </c>
      <c r="G222" s="120">
        <v>-276049.25</v>
      </c>
    </row>
    <row r="223" spans="1:7" ht="18" customHeight="1">
      <c r="A223" s="113"/>
      <c r="B223" s="121" t="s">
        <v>50</v>
      </c>
      <c r="C223" s="122"/>
      <c r="D223" s="121" t="s">
        <v>55</v>
      </c>
      <c r="E223" s="123">
        <v>2017</v>
      </c>
      <c r="F223" s="123">
        <v>2017</v>
      </c>
      <c r="G223" s="124">
        <v>237497.34</v>
      </c>
    </row>
    <row r="224" spans="1:7" ht="18" customHeight="1">
      <c r="A224" s="113"/>
      <c r="B224" s="126"/>
      <c r="C224" s="127" t="s">
        <v>57</v>
      </c>
      <c r="D224" s="126"/>
      <c r="E224" s="128" t="s">
        <v>92</v>
      </c>
      <c r="F224" s="126"/>
      <c r="G224" s="129">
        <v>276579.24</v>
      </c>
    </row>
    <row r="225" spans="1:7" ht="18" customHeight="1">
      <c r="A225" s="113"/>
      <c r="B225" s="130"/>
      <c r="C225" s="130"/>
      <c r="D225" s="130"/>
      <c r="E225" s="130"/>
      <c r="F225" s="130"/>
      <c r="G225" s="131"/>
    </row>
    <row r="226" spans="1:7" ht="18" customHeight="1">
      <c r="A226" s="113"/>
      <c r="B226" s="116" t="s">
        <v>48</v>
      </c>
      <c r="C226" s="116" t="s">
        <v>123</v>
      </c>
      <c r="D226" s="116" t="s">
        <v>94</v>
      </c>
      <c r="E226" s="116" t="s">
        <v>122</v>
      </c>
      <c r="F226" s="116" t="s">
        <v>125</v>
      </c>
      <c r="G226" s="117" t="s">
        <v>93</v>
      </c>
    </row>
    <row r="227" spans="1:7" ht="18" customHeight="1">
      <c r="A227" s="113"/>
      <c r="B227" s="118" t="s">
        <v>50</v>
      </c>
      <c r="C227" s="118" t="s">
        <v>58</v>
      </c>
      <c r="D227" s="118" t="s">
        <v>55</v>
      </c>
      <c r="E227" s="119">
        <v>2011</v>
      </c>
      <c r="F227" s="119">
        <v>2008</v>
      </c>
      <c r="G227" s="120">
        <v>0.03</v>
      </c>
    </row>
    <row r="228" spans="1:7" ht="18" customHeight="1">
      <c r="A228" s="113"/>
      <c r="B228" s="121" t="s">
        <v>50</v>
      </c>
      <c r="C228" s="122"/>
      <c r="D228" s="121" t="s">
        <v>55</v>
      </c>
      <c r="E228" s="123">
        <v>2011</v>
      </c>
      <c r="F228" s="123">
        <v>2009</v>
      </c>
      <c r="G228" s="124">
        <v>78105.6</v>
      </c>
    </row>
    <row r="229" spans="1:7" ht="18" customHeight="1">
      <c r="A229" s="113"/>
      <c r="B229" s="118" t="s">
        <v>50</v>
      </c>
      <c r="C229" s="125"/>
      <c r="D229" s="118" t="s">
        <v>55</v>
      </c>
      <c r="E229" s="119">
        <v>2011</v>
      </c>
      <c r="F229" s="119">
        <v>2010</v>
      </c>
      <c r="G229" s="120">
        <v>99144.31</v>
      </c>
    </row>
    <row r="230" spans="1:7" ht="18" customHeight="1">
      <c r="A230" s="113"/>
      <c r="B230" s="121" t="s">
        <v>50</v>
      </c>
      <c r="C230" s="122"/>
      <c r="D230" s="121" t="s">
        <v>55</v>
      </c>
      <c r="E230" s="123">
        <v>2011</v>
      </c>
      <c r="F230" s="123">
        <v>2011</v>
      </c>
      <c r="G230" s="124">
        <v>1581335.33</v>
      </c>
    </row>
    <row r="231" spans="1:7" ht="18" customHeight="1">
      <c r="A231" s="113"/>
      <c r="B231" s="118" t="s">
        <v>50</v>
      </c>
      <c r="C231" s="125"/>
      <c r="D231" s="118" t="s">
        <v>55</v>
      </c>
      <c r="E231" s="119">
        <v>2012</v>
      </c>
      <c r="F231" s="119">
        <v>2008</v>
      </c>
      <c r="G231" s="120">
        <v>-0.03</v>
      </c>
    </row>
    <row r="232" spans="1:7" ht="18" customHeight="1">
      <c r="A232" s="113"/>
      <c r="B232" s="121" t="s">
        <v>50</v>
      </c>
      <c r="C232" s="122"/>
      <c r="D232" s="121" t="s">
        <v>55</v>
      </c>
      <c r="E232" s="123">
        <v>2012</v>
      </c>
      <c r="F232" s="123">
        <v>2009</v>
      </c>
      <c r="G232" s="124">
        <v>-58785.9</v>
      </c>
    </row>
    <row r="233" spans="1:7" ht="18" customHeight="1">
      <c r="A233" s="113"/>
      <c r="B233" s="118" t="s">
        <v>50</v>
      </c>
      <c r="C233" s="125"/>
      <c r="D233" s="118" t="s">
        <v>55</v>
      </c>
      <c r="E233" s="119">
        <v>2012</v>
      </c>
      <c r="F233" s="119">
        <v>2010</v>
      </c>
      <c r="G233" s="120">
        <v>-57402.87</v>
      </c>
    </row>
    <row r="234" spans="1:7" ht="18" customHeight="1">
      <c r="A234" s="113"/>
      <c r="B234" s="121" t="s">
        <v>50</v>
      </c>
      <c r="C234" s="122"/>
      <c r="D234" s="121" t="s">
        <v>55</v>
      </c>
      <c r="E234" s="123">
        <v>2012</v>
      </c>
      <c r="F234" s="123">
        <v>2011</v>
      </c>
      <c r="G234" s="124">
        <v>-1335578.46</v>
      </c>
    </row>
    <row r="235" spans="1:7" ht="18" customHeight="1">
      <c r="A235" s="113"/>
      <c r="B235" s="118" t="s">
        <v>50</v>
      </c>
      <c r="C235" s="125"/>
      <c r="D235" s="118" t="s">
        <v>55</v>
      </c>
      <c r="E235" s="119">
        <v>2012</v>
      </c>
      <c r="F235" s="119">
        <v>2012</v>
      </c>
      <c r="G235" s="120">
        <v>1782209.66</v>
      </c>
    </row>
    <row r="236" spans="1:7" ht="18" customHeight="1">
      <c r="A236" s="113"/>
      <c r="B236" s="121" t="s">
        <v>50</v>
      </c>
      <c r="C236" s="122"/>
      <c r="D236" s="121" t="s">
        <v>55</v>
      </c>
      <c r="E236" s="123">
        <v>2013</v>
      </c>
      <c r="F236" s="123">
        <v>2009</v>
      </c>
      <c r="G236" s="124">
        <v>-19300.32</v>
      </c>
    </row>
    <row r="237" spans="1:7" ht="18" customHeight="1">
      <c r="A237" s="113"/>
      <c r="B237" s="118" t="s">
        <v>50</v>
      </c>
      <c r="C237" s="125"/>
      <c r="D237" s="118" t="s">
        <v>55</v>
      </c>
      <c r="E237" s="119">
        <v>2013</v>
      </c>
      <c r="F237" s="119">
        <v>2010</v>
      </c>
      <c r="G237" s="120">
        <v>-39880.28</v>
      </c>
    </row>
    <row r="238" spans="1:7" ht="18" customHeight="1">
      <c r="A238" s="113"/>
      <c r="B238" s="121" t="s">
        <v>50</v>
      </c>
      <c r="C238" s="122"/>
      <c r="D238" s="121" t="s">
        <v>55</v>
      </c>
      <c r="E238" s="123">
        <v>2013</v>
      </c>
      <c r="F238" s="123">
        <v>2011</v>
      </c>
      <c r="G238" s="124">
        <v>-242991.48</v>
      </c>
    </row>
    <row r="239" spans="1:7" ht="18" customHeight="1">
      <c r="A239" s="113"/>
      <c r="B239" s="118" t="s">
        <v>50</v>
      </c>
      <c r="C239" s="125"/>
      <c r="D239" s="118" t="s">
        <v>55</v>
      </c>
      <c r="E239" s="119">
        <v>2013</v>
      </c>
      <c r="F239" s="119">
        <v>2012</v>
      </c>
      <c r="G239" s="120">
        <v>-1678378.84</v>
      </c>
    </row>
    <row r="240" spans="1:7" ht="18" customHeight="1">
      <c r="A240" s="113"/>
      <c r="B240" s="121" t="s">
        <v>50</v>
      </c>
      <c r="C240" s="122"/>
      <c r="D240" s="121" t="s">
        <v>55</v>
      </c>
      <c r="E240" s="123">
        <v>2013</v>
      </c>
      <c r="F240" s="123">
        <v>2013</v>
      </c>
      <c r="G240" s="124">
        <v>1296608.27</v>
      </c>
    </row>
    <row r="241" spans="1:7" ht="18" customHeight="1">
      <c r="A241" s="113"/>
      <c r="B241" s="118" t="s">
        <v>50</v>
      </c>
      <c r="C241" s="125"/>
      <c r="D241" s="118" t="s">
        <v>55</v>
      </c>
      <c r="E241" s="119">
        <v>2014</v>
      </c>
      <c r="F241" s="119">
        <v>2009</v>
      </c>
      <c r="G241" s="120">
        <v>-19.38</v>
      </c>
    </row>
    <row r="242" spans="1:7" ht="18" customHeight="1">
      <c r="A242" s="113"/>
      <c r="B242" s="121" t="s">
        <v>50</v>
      </c>
      <c r="C242" s="122"/>
      <c r="D242" s="121" t="s">
        <v>55</v>
      </c>
      <c r="E242" s="123">
        <v>2014</v>
      </c>
      <c r="F242" s="123">
        <v>2010</v>
      </c>
      <c r="G242" s="124">
        <v>-1861.16</v>
      </c>
    </row>
    <row r="243" spans="1:7" ht="18" customHeight="1">
      <c r="A243" s="113"/>
      <c r="B243" s="118" t="s">
        <v>50</v>
      </c>
      <c r="C243" s="125"/>
      <c r="D243" s="118" t="s">
        <v>55</v>
      </c>
      <c r="E243" s="119">
        <v>2014</v>
      </c>
      <c r="F243" s="119">
        <v>2011</v>
      </c>
      <c r="G243" s="120">
        <v>-1914.99</v>
      </c>
    </row>
    <row r="244" spans="1:7" ht="18" customHeight="1">
      <c r="A244" s="113"/>
      <c r="B244" s="121" t="s">
        <v>50</v>
      </c>
      <c r="C244" s="122"/>
      <c r="D244" s="121" t="s">
        <v>55</v>
      </c>
      <c r="E244" s="123">
        <v>2014</v>
      </c>
      <c r="F244" s="123">
        <v>2012</v>
      </c>
      <c r="G244" s="124">
        <v>-50488.85</v>
      </c>
    </row>
    <row r="245" spans="1:7" ht="18" customHeight="1">
      <c r="A245" s="113"/>
      <c r="B245" s="118" t="s">
        <v>50</v>
      </c>
      <c r="C245" s="125"/>
      <c r="D245" s="118" t="s">
        <v>55</v>
      </c>
      <c r="E245" s="119">
        <v>2014</v>
      </c>
      <c r="F245" s="119">
        <v>2013</v>
      </c>
      <c r="G245" s="120">
        <v>-1244969.17</v>
      </c>
    </row>
    <row r="246" spans="1:7" ht="18" customHeight="1">
      <c r="A246" s="113"/>
      <c r="B246" s="121" t="s">
        <v>50</v>
      </c>
      <c r="C246" s="122"/>
      <c r="D246" s="121" t="s">
        <v>55</v>
      </c>
      <c r="E246" s="123">
        <v>2014</v>
      </c>
      <c r="F246" s="123">
        <v>2014</v>
      </c>
      <c r="G246" s="124">
        <v>1023678.53</v>
      </c>
    </row>
    <row r="247" spans="1:7" ht="18" customHeight="1">
      <c r="A247" s="113"/>
      <c r="B247" s="118" t="s">
        <v>50</v>
      </c>
      <c r="C247" s="125"/>
      <c r="D247" s="118" t="s">
        <v>55</v>
      </c>
      <c r="E247" s="119">
        <v>2015</v>
      </c>
      <c r="F247" s="119">
        <v>2011</v>
      </c>
      <c r="G247" s="120">
        <v>-850.4</v>
      </c>
    </row>
    <row r="248" spans="1:7" ht="18" customHeight="1">
      <c r="A248" s="113"/>
      <c r="B248" s="121" t="s">
        <v>50</v>
      </c>
      <c r="C248" s="122"/>
      <c r="D248" s="121" t="s">
        <v>55</v>
      </c>
      <c r="E248" s="123">
        <v>2015</v>
      </c>
      <c r="F248" s="123">
        <v>2012</v>
      </c>
      <c r="G248" s="124">
        <v>-3113.55</v>
      </c>
    </row>
    <row r="249" spans="1:7" ht="18" customHeight="1">
      <c r="A249" s="113"/>
      <c r="B249" s="118" t="s">
        <v>50</v>
      </c>
      <c r="C249" s="125"/>
      <c r="D249" s="118" t="s">
        <v>55</v>
      </c>
      <c r="E249" s="119">
        <v>2015</v>
      </c>
      <c r="F249" s="119">
        <v>2013</v>
      </c>
      <c r="G249" s="120">
        <v>-35883.89</v>
      </c>
    </row>
    <row r="250" spans="1:7" ht="18" customHeight="1">
      <c r="A250" s="113"/>
      <c r="B250" s="121" t="s">
        <v>50</v>
      </c>
      <c r="C250" s="122"/>
      <c r="D250" s="121" t="s">
        <v>55</v>
      </c>
      <c r="E250" s="123">
        <v>2015</v>
      </c>
      <c r="F250" s="123">
        <v>2014</v>
      </c>
      <c r="G250" s="124">
        <v>-1018968.81</v>
      </c>
    </row>
    <row r="251" spans="1:7" ht="18" customHeight="1">
      <c r="A251" s="113"/>
      <c r="B251" s="118" t="s">
        <v>50</v>
      </c>
      <c r="C251" s="125"/>
      <c r="D251" s="118" t="s">
        <v>55</v>
      </c>
      <c r="E251" s="119">
        <v>2015</v>
      </c>
      <c r="F251" s="119">
        <v>2015</v>
      </c>
      <c r="G251" s="120">
        <v>1289343.77</v>
      </c>
    </row>
    <row r="252" spans="1:7" ht="18" customHeight="1">
      <c r="A252" s="113"/>
      <c r="B252" s="121" t="s">
        <v>50</v>
      </c>
      <c r="C252" s="122"/>
      <c r="D252" s="121" t="s">
        <v>55</v>
      </c>
      <c r="E252" s="123">
        <v>2016</v>
      </c>
      <c r="F252" s="123">
        <v>2012</v>
      </c>
      <c r="G252" s="124">
        <v>-49337.55</v>
      </c>
    </row>
    <row r="253" spans="1:7" ht="18" customHeight="1">
      <c r="A253" s="113"/>
      <c r="B253" s="118" t="s">
        <v>50</v>
      </c>
      <c r="C253" s="125"/>
      <c r="D253" s="118" t="s">
        <v>55</v>
      </c>
      <c r="E253" s="119">
        <v>2016</v>
      </c>
      <c r="F253" s="119">
        <v>2013</v>
      </c>
      <c r="G253" s="120">
        <v>-15755.21</v>
      </c>
    </row>
    <row r="254" spans="1:7" ht="18" customHeight="1">
      <c r="A254" s="113"/>
      <c r="B254" s="121" t="s">
        <v>50</v>
      </c>
      <c r="C254" s="122"/>
      <c r="D254" s="121" t="s">
        <v>55</v>
      </c>
      <c r="E254" s="123">
        <v>2016</v>
      </c>
      <c r="F254" s="123">
        <v>2014</v>
      </c>
      <c r="G254" s="124">
        <v>-6.14</v>
      </c>
    </row>
    <row r="255" spans="1:7" ht="18" customHeight="1">
      <c r="A255" s="113"/>
      <c r="B255" s="118" t="s">
        <v>50</v>
      </c>
      <c r="C255" s="125"/>
      <c r="D255" s="118" t="s">
        <v>55</v>
      </c>
      <c r="E255" s="119">
        <v>2016</v>
      </c>
      <c r="F255" s="119">
        <v>2015</v>
      </c>
      <c r="G255" s="120">
        <v>-1236913.43</v>
      </c>
    </row>
    <row r="256" spans="1:7" ht="18" customHeight="1">
      <c r="A256" s="113"/>
      <c r="B256" s="121" t="s">
        <v>50</v>
      </c>
      <c r="C256" s="122"/>
      <c r="D256" s="121" t="s">
        <v>55</v>
      </c>
      <c r="E256" s="123">
        <v>2016</v>
      </c>
      <c r="F256" s="123">
        <v>2016</v>
      </c>
      <c r="G256" s="124">
        <v>1265031.29</v>
      </c>
    </row>
    <row r="257" spans="1:7" ht="18" customHeight="1">
      <c r="A257" s="113"/>
      <c r="B257" s="118" t="s">
        <v>50</v>
      </c>
      <c r="C257" s="125"/>
      <c r="D257" s="118" t="s">
        <v>55</v>
      </c>
      <c r="E257" s="119">
        <v>2017</v>
      </c>
      <c r="F257" s="119">
        <v>2012</v>
      </c>
      <c r="G257" s="120">
        <v>-890.87</v>
      </c>
    </row>
    <row r="258" spans="1:7" ht="18" customHeight="1">
      <c r="A258" s="113"/>
      <c r="B258" s="121" t="s">
        <v>50</v>
      </c>
      <c r="C258" s="122"/>
      <c r="D258" s="121" t="s">
        <v>55</v>
      </c>
      <c r="E258" s="123">
        <v>2017</v>
      </c>
      <c r="F258" s="123">
        <v>2014</v>
      </c>
      <c r="G258" s="124">
        <v>-4703.58</v>
      </c>
    </row>
    <row r="259" spans="1:7" ht="18" customHeight="1">
      <c r="A259" s="113"/>
      <c r="B259" s="118" t="s">
        <v>50</v>
      </c>
      <c r="C259" s="125"/>
      <c r="D259" s="118" t="s">
        <v>55</v>
      </c>
      <c r="E259" s="119">
        <v>2017</v>
      </c>
      <c r="F259" s="119">
        <v>2015</v>
      </c>
      <c r="G259" s="120">
        <v>-45099.35</v>
      </c>
    </row>
    <row r="260" spans="1:7" ht="18" customHeight="1">
      <c r="A260" s="113"/>
      <c r="B260" s="121" t="s">
        <v>50</v>
      </c>
      <c r="C260" s="122"/>
      <c r="D260" s="121" t="s">
        <v>55</v>
      </c>
      <c r="E260" s="123">
        <v>2017</v>
      </c>
      <c r="F260" s="123">
        <v>2016</v>
      </c>
      <c r="G260" s="124">
        <v>-1263499.8</v>
      </c>
    </row>
    <row r="261" spans="1:7" ht="18" customHeight="1">
      <c r="A261" s="113"/>
      <c r="B261" s="118" t="s">
        <v>50</v>
      </c>
      <c r="C261" s="125"/>
      <c r="D261" s="118" t="s">
        <v>55</v>
      </c>
      <c r="E261" s="119">
        <v>2017</v>
      </c>
      <c r="F261" s="119">
        <v>2017</v>
      </c>
      <c r="G261" s="120">
        <v>1627449.9</v>
      </c>
    </row>
    <row r="262" spans="1:7" ht="18" customHeight="1">
      <c r="A262" s="113"/>
      <c r="B262" s="126"/>
      <c r="C262" s="127" t="s">
        <v>58</v>
      </c>
      <c r="D262" s="126"/>
      <c r="E262" s="128" t="s">
        <v>92</v>
      </c>
      <c r="F262" s="126"/>
      <c r="G262" s="129">
        <v>1636312.38</v>
      </c>
    </row>
    <row r="263" spans="1:7" ht="18" customHeight="1">
      <c r="A263" s="113"/>
      <c r="B263" s="130"/>
      <c r="C263" s="130"/>
      <c r="D263" s="130"/>
      <c r="E263" s="130"/>
      <c r="F263" s="130"/>
      <c r="G263" s="131"/>
    </row>
    <row r="264" spans="1:7" ht="18" customHeight="1">
      <c r="A264" s="113"/>
      <c r="B264" s="116" t="s">
        <v>48</v>
      </c>
      <c r="C264" s="116" t="s">
        <v>123</v>
      </c>
      <c r="D264" s="116" t="s">
        <v>94</v>
      </c>
      <c r="E264" s="116" t="s">
        <v>122</v>
      </c>
      <c r="F264" s="116" t="s">
        <v>125</v>
      </c>
      <c r="G264" s="117" t="s">
        <v>93</v>
      </c>
    </row>
    <row r="265" spans="1:7" ht="18" customHeight="1">
      <c r="A265" s="113"/>
      <c r="B265" s="121" t="s">
        <v>50</v>
      </c>
      <c r="C265" s="121" t="s">
        <v>59</v>
      </c>
      <c r="D265" s="121" t="s">
        <v>55</v>
      </c>
      <c r="E265" s="123">
        <v>2011</v>
      </c>
      <c r="F265" s="123">
        <v>2009</v>
      </c>
      <c r="G265" s="124">
        <v>19636</v>
      </c>
    </row>
    <row r="266" spans="1:7" ht="18" customHeight="1">
      <c r="A266" s="113"/>
      <c r="B266" s="118" t="s">
        <v>50</v>
      </c>
      <c r="C266" s="125"/>
      <c r="D266" s="118" t="s">
        <v>55</v>
      </c>
      <c r="E266" s="119">
        <v>2011</v>
      </c>
      <c r="F266" s="119">
        <v>2010</v>
      </c>
      <c r="G266" s="120">
        <v>116217.82</v>
      </c>
    </row>
    <row r="267" spans="1:7" ht="18" customHeight="1">
      <c r="A267" s="113"/>
      <c r="B267" s="121" t="s">
        <v>50</v>
      </c>
      <c r="C267" s="122"/>
      <c r="D267" s="121" t="s">
        <v>55</v>
      </c>
      <c r="E267" s="123">
        <v>2011</v>
      </c>
      <c r="F267" s="123">
        <v>2011</v>
      </c>
      <c r="G267" s="124">
        <v>1371809.46</v>
      </c>
    </row>
    <row r="268" spans="1:7" ht="18" customHeight="1">
      <c r="A268" s="113"/>
      <c r="B268" s="118" t="s">
        <v>50</v>
      </c>
      <c r="C268" s="125"/>
      <c r="D268" s="118" t="s">
        <v>55</v>
      </c>
      <c r="E268" s="119">
        <v>2012</v>
      </c>
      <c r="F268" s="119">
        <v>2009</v>
      </c>
      <c r="G268" s="120">
        <v>-8296</v>
      </c>
    </row>
    <row r="269" spans="1:7" ht="18" customHeight="1">
      <c r="A269" s="113"/>
      <c r="B269" s="121" t="s">
        <v>50</v>
      </c>
      <c r="C269" s="122"/>
      <c r="D269" s="121" t="s">
        <v>55</v>
      </c>
      <c r="E269" s="123">
        <v>2012</v>
      </c>
      <c r="F269" s="123">
        <v>2010</v>
      </c>
      <c r="G269" s="124">
        <v>-79325</v>
      </c>
    </row>
    <row r="270" spans="1:7" ht="18" customHeight="1">
      <c r="A270" s="113"/>
      <c r="B270" s="118" t="s">
        <v>50</v>
      </c>
      <c r="C270" s="125"/>
      <c r="D270" s="118" t="s">
        <v>55</v>
      </c>
      <c r="E270" s="119">
        <v>2012</v>
      </c>
      <c r="F270" s="119">
        <v>2011</v>
      </c>
      <c r="G270" s="120">
        <v>-1304976.53</v>
      </c>
    </row>
    <row r="271" spans="1:7" ht="18" customHeight="1">
      <c r="A271" s="113"/>
      <c r="B271" s="121" t="s">
        <v>50</v>
      </c>
      <c r="C271" s="122"/>
      <c r="D271" s="121" t="s">
        <v>55</v>
      </c>
      <c r="E271" s="123">
        <v>2012</v>
      </c>
      <c r="F271" s="123">
        <v>2012</v>
      </c>
      <c r="G271" s="124">
        <v>1644291.9</v>
      </c>
    </row>
    <row r="272" spans="1:7" ht="18" customHeight="1">
      <c r="A272" s="113"/>
      <c r="B272" s="118" t="s">
        <v>50</v>
      </c>
      <c r="C272" s="125"/>
      <c r="D272" s="118" t="s">
        <v>55</v>
      </c>
      <c r="E272" s="119">
        <v>2013</v>
      </c>
      <c r="F272" s="119">
        <v>2010</v>
      </c>
      <c r="G272" s="120">
        <v>-34706.82</v>
      </c>
    </row>
    <row r="273" spans="1:7" ht="18" customHeight="1">
      <c r="A273" s="113"/>
      <c r="B273" s="121" t="s">
        <v>50</v>
      </c>
      <c r="C273" s="122"/>
      <c r="D273" s="121" t="s">
        <v>55</v>
      </c>
      <c r="E273" s="123">
        <v>2013</v>
      </c>
      <c r="F273" s="123">
        <v>2011</v>
      </c>
      <c r="G273" s="124">
        <v>-66350.9</v>
      </c>
    </row>
    <row r="274" spans="1:7" ht="18" customHeight="1">
      <c r="A274" s="113"/>
      <c r="B274" s="118" t="s">
        <v>50</v>
      </c>
      <c r="C274" s="125"/>
      <c r="D274" s="118" t="s">
        <v>55</v>
      </c>
      <c r="E274" s="119">
        <v>2013</v>
      </c>
      <c r="F274" s="119">
        <v>2012</v>
      </c>
      <c r="G274" s="120">
        <v>-1417006.87</v>
      </c>
    </row>
    <row r="275" spans="1:7" ht="18" customHeight="1">
      <c r="A275" s="113"/>
      <c r="B275" s="121" t="s">
        <v>50</v>
      </c>
      <c r="C275" s="122"/>
      <c r="D275" s="121" t="s">
        <v>55</v>
      </c>
      <c r="E275" s="123">
        <v>2013</v>
      </c>
      <c r="F275" s="123">
        <v>2013</v>
      </c>
      <c r="G275" s="124">
        <v>1592204.59</v>
      </c>
    </row>
    <row r="276" spans="1:7" ht="18" customHeight="1">
      <c r="A276" s="113"/>
      <c r="B276" s="118" t="s">
        <v>50</v>
      </c>
      <c r="C276" s="125"/>
      <c r="D276" s="118" t="s">
        <v>55</v>
      </c>
      <c r="E276" s="119">
        <v>2014</v>
      </c>
      <c r="F276" s="119">
        <v>2009</v>
      </c>
      <c r="G276" s="120">
        <v>-11340</v>
      </c>
    </row>
    <row r="277" spans="1:7" ht="18" customHeight="1">
      <c r="A277" s="113"/>
      <c r="B277" s="121" t="s">
        <v>50</v>
      </c>
      <c r="C277" s="122"/>
      <c r="D277" s="121" t="s">
        <v>55</v>
      </c>
      <c r="E277" s="123">
        <v>2014</v>
      </c>
      <c r="F277" s="123">
        <v>2010</v>
      </c>
      <c r="G277" s="124">
        <v>-2186</v>
      </c>
    </row>
    <row r="278" spans="1:7" ht="18" customHeight="1">
      <c r="A278" s="113"/>
      <c r="B278" s="118" t="s">
        <v>50</v>
      </c>
      <c r="C278" s="125"/>
      <c r="D278" s="118" t="s">
        <v>55</v>
      </c>
      <c r="E278" s="119">
        <v>2014</v>
      </c>
      <c r="F278" s="119">
        <v>2011</v>
      </c>
      <c r="G278" s="120">
        <v>-88.03</v>
      </c>
    </row>
    <row r="279" spans="1:7" ht="18" customHeight="1">
      <c r="A279" s="113"/>
      <c r="B279" s="121" t="s">
        <v>50</v>
      </c>
      <c r="C279" s="122"/>
      <c r="D279" s="121" t="s">
        <v>55</v>
      </c>
      <c r="E279" s="123">
        <v>2014</v>
      </c>
      <c r="F279" s="123">
        <v>2012</v>
      </c>
      <c r="G279" s="124">
        <v>-184064.24</v>
      </c>
    </row>
    <row r="280" spans="1:7" ht="18" customHeight="1">
      <c r="A280" s="113"/>
      <c r="B280" s="118" t="s">
        <v>50</v>
      </c>
      <c r="C280" s="125"/>
      <c r="D280" s="118" t="s">
        <v>55</v>
      </c>
      <c r="E280" s="119">
        <v>2014</v>
      </c>
      <c r="F280" s="119">
        <v>2013</v>
      </c>
      <c r="G280" s="120">
        <v>-1562706.58</v>
      </c>
    </row>
    <row r="281" spans="1:7" ht="18" customHeight="1">
      <c r="A281" s="113"/>
      <c r="B281" s="121" t="s">
        <v>50</v>
      </c>
      <c r="C281" s="122"/>
      <c r="D281" s="121" t="s">
        <v>55</v>
      </c>
      <c r="E281" s="123">
        <v>2014</v>
      </c>
      <c r="F281" s="123">
        <v>2014</v>
      </c>
      <c r="G281" s="124">
        <v>1426495.92</v>
      </c>
    </row>
    <row r="282" spans="1:7" ht="18" customHeight="1">
      <c r="A282" s="113"/>
      <c r="B282" s="118" t="s">
        <v>50</v>
      </c>
      <c r="C282" s="125"/>
      <c r="D282" s="118" t="s">
        <v>55</v>
      </c>
      <c r="E282" s="119">
        <v>2015</v>
      </c>
      <c r="F282" s="119">
        <v>2012</v>
      </c>
      <c r="G282" s="120">
        <v>-3958.92</v>
      </c>
    </row>
    <row r="283" spans="1:7" ht="18" customHeight="1">
      <c r="A283" s="113"/>
      <c r="B283" s="121" t="s">
        <v>50</v>
      </c>
      <c r="C283" s="122"/>
      <c r="D283" s="121" t="s">
        <v>55</v>
      </c>
      <c r="E283" s="123">
        <v>2015</v>
      </c>
      <c r="F283" s="123">
        <v>2013</v>
      </c>
      <c r="G283" s="124">
        <v>-7305.14</v>
      </c>
    </row>
    <row r="284" spans="1:7" ht="18" customHeight="1">
      <c r="A284" s="113"/>
      <c r="B284" s="118" t="s">
        <v>50</v>
      </c>
      <c r="C284" s="125"/>
      <c r="D284" s="118" t="s">
        <v>55</v>
      </c>
      <c r="E284" s="119">
        <v>2015</v>
      </c>
      <c r="F284" s="119">
        <v>2014</v>
      </c>
      <c r="G284" s="120">
        <v>-1182077.62</v>
      </c>
    </row>
    <row r="285" spans="1:7" ht="18" customHeight="1">
      <c r="A285" s="113"/>
      <c r="B285" s="121" t="s">
        <v>50</v>
      </c>
      <c r="C285" s="122"/>
      <c r="D285" s="121" t="s">
        <v>55</v>
      </c>
      <c r="E285" s="123">
        <v>2015</v>
      </c>
      <c r="F285" s="123">
        <v>2015</v>
      </c>
      <c r="G285" s="124">
        <v>2250443.42</v>
      </c>
    </row>
    <row r="286" spans="1:7" ht="18" customHeight="1">
      <c r="A286" s="113"/>
      <c r="B286" s="118" t="s">
        <v>50</v>
      </c>
      <c r="C286" s="125"/>
      <c r="D286" s="118" t="s">
        <v>55</v>
      </c>
      <c r="E286" s="119">
        <v>2016</v>
      </c>
      <c r="F286" s="119">
        <v>2011</v>
      </c>
      <c r="G286" s="120">
        <v>-394</v>
      </c>
    </row>
    <row r="287" spans="1:7" ht="18" customHeight="1">
      <c r="A287" s="113"/>
      <c r="B287" s="121" t="s">
        <v>50</v>
      </c>
      <c r="C287" s="122"/>
      <c r="D287" s="121" t="s">
        <v>55</v>
      </c>
      <c r="E287" s="123">
        <v>2016</v>
      </c>
      <c r="F287" s="123">
        <v>2012</v>
      </c>
      <c r="G287" s="124">
        <v>-39261.87</v>
      </c>
    </row>
    <row r="288" spans="1:7" ht="18" customHeight="1">
      <c r="A288" s="113"/>
      <c r="B288" s="118" t="s">
        <v>50</v>
      </c>
      <c r="C288" s="125"/>
      <c r="D288" s="118" t="s">
        <v>55</v>
      </c>
      <c r="E288" s="119">
        <v>2016</v>
      </c>
      <c r="F288" s="119">
        <v>2013</v>
      </c>
      <c r="G288" s="120">
        <v>-22192.87</v>
      </c>
    </row>
    <row r="289" spans="1:7" ht="18" customHeight="1">
      <c r="A289" s="113"/>
      <c r="B289" s="121" t="s">
        <v>50</v>
      </c>
      <c r="C289" s="122"/>
      <c r="D289" s="121" t="s">
        <v>55</v>
      </c>
      <c r="E289" s="123">
        <v>2016</v>
      </c>
      <c r="F289" s="123">
        <v>2014</v>
      </c>
      <c r="G289" s="124">
        <v>-86978.35</v>
      </c>
    </row>
    <row r="290" spans="1:7" ht="18" customHeight="1">
      <c r="A290" s="113"/>
      <c r="B290" s="118" t="s">
        <v>50</v>
      </c>
      <c r="C290" s="125"/>
      <c r="D290" s="118" t="s">
        <v>55</v>
      </c>
      <c r="E290" s="119">
        <v>2016</v>
      </c>
      <c r="F290" s="119">
        <v>2015</v>
      </c>
      <c r="G290" s="120">
        <v>-1830524.21</v>
      </c>
    </row>
    <row r="291" spans="1:7" ht="18" customHeight="1">
      <c r="A291" s="113"/>
      <c r="B291" s="121" t="s">
        <v>50</v>
      </c>
      <c r="C291" s="122"/>
      <c r="D291" s="121" t="s">
        <v>55</v>
      </c>
      <c r="E291" s="123">
        <v>2016</v>
      </c>
      <c r="F291" s="123">
        <v>2016</v>
      </c>
      <c r="G291" s="124">
        <v>2521401.79</v>
      </c>
    </row>
    <row r="292" spans="1:7" ht="18" customHeight="1">
      <c r="A292" s="113"/>
      <c r="B292" s="118" t="s">
        <v>50</v>
      </c>
      <c r="C292" s="125"/>
      <c r="D292" s="118" t="s">
        <v>55</v>
      </c>
      <c r="E292" s="119">
        <v>2017</v>
      </c>
      <c r="F292" s="119">
        <v>2014</v>
      </c>
      <c r="G292" s="120">
        <v>-15330.28</v>
      </c>
    </row>
    <row r="293" spans="1:7" ht="18" customHeight="1">
      <c r="A293" s="113"/>
      <c r="B293" s="121" t="s">
        <v>50</v>
      </c>
      <c r="C293" s="122"/>
      <c r="D293" s="121" t="s">
        <v>55</v>
      </c>
      <c r="E293" s="123">
        <v>2017</v>
      </c>
      <c r="F293" s="123">
        <v>2015</v>
      </c>
      <c r="G293" s="124">
        <v>-313271.82</v>
      </c>
    </row>
    <row r="294" spans="1:7" ht="18" customHeight="1">
      <c r="A294" s="113"/>
      <c r="B294" s="118" t="s">
        <v>50</v>
      </c>
      <c r="C294" s="125"/>
      <c r="D294" s="118" t="s">
        <v>55</v>
      </c>
      <c r="E294" s="119">
        <v>2017</v>
      </c>
      <c r="F294" s="119">
        <v>2016</v>
      </c>
      <c r="G294" s="120">
        <v>-2398741.9</v>
      </c>
    </row>
    <row r="295" spans="1:7" ht="18" customHeight="1">
      <c r="A295" s="113"/>
      <c r="B295" s="121" t="s">
        <v>50</v>
      </c>
      <c r="C295" s="122"/>
      <c r="D295" s="121" t="s">
        <v>55</v>
      </c>
      <c r="E295" s="123">
        <v>2017</v>
      </c>
      <c r="F295" s="123">
        <v>2017</v>
      </c>
      <c r="G295" s="124">
        <v>1917610.84</v>
      </c>
    </row>
    <row r="296" spans="1:7" ht="18" customHeight="1">
      <c r="A296" s="113"/>
      <c r="B296" s="126"/>
      <c r="C296" s="127" t="s">
        <v>59</v>
      </c>
      <c r="D296" s="126"/>
      <c r="E296" s="128" t="s">
        <v>92</v>
      </c>
      <c r="F296" s="126"/>
      <c r="G296" s="129">
        <v>2289027.79</v>
      </c>
    </row>
    <row r="297" spans="1:7" ht="18" customHeight="1">
      <c r="A297" s="113"/>
      <c r="B297" s="130"/>
      <c r="C297" s="130"/>
      <c r="D297" s="130"/>
      <c r="E297" s="130"/>
      <c r="F297" s="130"/>
      <c r="G297" s="131"/>
    </row>
    <row r="298" spans="1:7" ht="18" customHeight="1">
      <c r="A298" s="113"/>
      <c r="B298" s="116" t="s">
        <v>48</v>
      </c>
      <c r="C298" s="116" t="s">
        <v>123</v>
      </c>
      <c r="D298" s="116" t="s">
        <v>94</v>
      </c>
      <c r="E298" s="116" t="s">
        <v>122</v>
      </c>
      <c r="F298" s="116" t="s">
        <v>125</v>
      </c>
      <c r="G298" s="117" t="s">
        <v>93</v>
      </c>
    </row>
    <row r="299" spans="1:7" ht="18" customHeight="1">
      <c r="A299" s="113"/>
      <c r="B299" s="118" t="s">
        <v>50</v>
      </c>
      <c r="C299" s="118" t="s">
        <v>60</v>
      </c>
      <c r="D299" s="118" t="s">
        <v>55</v>
      </c>
      <c r="E299" s="119">
        <v>2011</v>
      </c>
      <c r="F299" s="119">
        <v>2008</v>
      </c>
      <c r="G299" s="120">
        <v>449.71</v>
      </c>
    </row>
    <row r="300" spans="1:7" ht="18" customHeight="1">
      <c r="A300" s="113"/>
      <c r="B300" s="121" t="s">
        <v>50</v>
      </c>
      <c r="C300" s="122"/>
      <c r="D300" s="121" t="s">
        <v>55</v>
      </c>
      <c r="E300" s="123">
        <v>2011</v>
      </c>
      <c r="F300" s="123">
        <v>2009</v>
      </c>
      <c r="G300" s="124">
        <v>7808.74</v>
      </c>
    </row>
    <row r="301" spans="1:7" ht="18" customHeight="1">
      <c r="A301" s="113"/>
      <c r="B301" s="118" t="s">
        <v>50</v>
      </c>
      <c r="C301" s="125"/>
      <c r="D301" s="118" t="s">
        <v>55</v>
      </c>
      <c r="E301" s="119">
        <v>2011</v>
      </c>
      <c r="F301" s="119">
        <v>2010</v>
      </c>
      <c r="G301" s="120">
        <v>87706.71</v>
      </c>
    </row>
    <row r="302" spans="1:7" ht="18" customHeight="1">
      <c r="A302" s="113"/>
      <c r="B302" s="121" t="s">
        <v>50</v>
      </c>
      <c r="C302" s="122"/>
      <c r="D302" s="121" t="s">
        <v>55</v>
      </c>
      <c r="E302" s="123">
        <v>2011</v>
      </c>
      <c r="F302" s="123">
        <v>2011</v>
      </c>
      <c r="G302" s="124">
        <v>1156865.56</v>
      </c>
    </row>
    <row r="303" spans="1:7" ht="18" customHeight="1">
      <c r="A303" s="113"/>
      <c r="B303" s="118" t="s">
        <v>50</v>
      </c>
      <c r="C303" s="125"/>
      <c r="D303" s="118" t="s">
        <v>55</v>
      </c>
      <c r="E303" s="119">
        <v>2012</v>
      </c>
      <c r="F303" s="119">
        <v>2008</v>
      </c>
      <c r="G303" s="120">
        <v>-18.6</v>
      </c>
    </row>
    <row r="304" spans="1:7" ht="18" customHeight="1">
      <c r="A304" s="113"/>
      <c r="B304" s="121" t="s">
        <v>50</v>
      </c>
      <c r="C304" s="122"/>
      <c r="D304" s="121" t="s">
        <v>55</v>
      </c>
      <c r="E304" s="123">
        <v>2012</v>
      </c>
      <c r="F304" s="123">
        <v>2010</v>
      </c>
      <c r="G304" s="124">
        <v>-19776.24</v>
      </c>
    </row>
    <row r="305" spans="1:7" ht="18" customHeight="1">
      <c r="A305" s="113"/>
      <c r="B305" s="118" t="s">
        <v>50</v>
      </c>
      <c r="C305" s="125"/>
      <c r="D305" s="118" t="s">
        <v>55</v>
      </c>
      <c r="E305" s="119">
        <v>2012</v>
      </c>
      <c r="F305" s="119">
        <v>2011</v>
      </c>
      <c r="G305" s="120">
        <v>-1036878.09</v>
      </c>
    </row>
    <row r="306" spans="1:7" ht="18" customHeight="1">
      <c r="A306" s="113"/>
      <c r="B306" s="121" t="s">
        <v>50</v>
      </c>
      <c r="C306" s="122"/>
      <c r="D306" s="121" t="s">
        <v>55</v>
      </c>
      <c r="E306" s="123">
        <v>2012</v>
      </c>
      <c r="F306" s="123">
        <v>2012</v>
      </c>
      <c r="G306" s="124">
        <v>1670031.23</v>
      </c>
    </row>
    <row r="307" spans="1:7" ht="18" customHeight="1">
      <c r="A307" s="113"/>
      <c r="B307" s="118" t="s">
        <v>50</v>
      </c>
      <c r="C307" s="125"/>
      <c r="D307" s="118" t="s">
        <v>55</v>
      </c>
      <c r="E307" s="119">
        <v>2013</v>
      </c>
      <c r="F307" s="119">
        <v>2008</v>
      </c>
      <c r="G307" s="120">
        <v>-431.11</v>
      </c>
    </row>
    <row r="308" spans="1:7" ht="18" customHeight="1">
      <c r="A308" s="113"/>
      <c r="B308" s="121" t="s">
        <v>50</v>
      </c>
      <c r="C308" s="122"/>
      <c r="D308" s="121" t="s">
        <v>55</v>
      </c>
      <c r="E308" s="123">
        <v>2013</v>
      </c>
      <c r="F308" s="123">
        <v>2009</v>
      </c>
      <c r="G308" s="124">
        <v>-7808.74</v>
      </c>
    </row>
    <row r="309" spans="1:7" ht="18" customHeight="1">
      <c r="A309" s="113"/>
      <c r="B309" s="118" t="s">
        <v>50</v>
      </c>
      <c r="C309" s="125"/>
      <c r="D309" s="118" t="s">
        <v>55</v>
      </c>
      <c r="E309" s="119">
        <v>2013</v>
      </c>
      <c r="F309" s="119">
        <v>2010</v>
      </c>
      <c r="G309" s="120">
        <v>-67930.47</v>
      </c>
    </row>
    <row r="310" spans="1:7" ht="18" customHeight="1">
      <c r="A310" s="113"/>
      <c r="B310" s="121" t="s">
        <v>50</v>
      </c>
      <c r="C310" s="122"/>
      <c r="D310" s="121" t="s">
        <v>55</v>
      </c>
      <c r="E310" s="123">
        <v>2013</v>
      </c>
      <c r="F310" s="123">
        <v>2011</v>
      </c>
      <c r="G310" s="124">
        <v>-119631.67</v>
      </c>
    </row>
    <row r="311" spans="1:7" ht="18" customHeight="1">
      <c r="A311" s="113"/>
      <c r="B311" s="118" t="s">
        <v>50</v>
      </c>
      <c r="C311" s="125"/>
      <c r="D311" s="118" t="s">
        <v>55</v>
      </c>
      <c r="E311" s="119">
        <v>2013</v>
      </c>
      <c r="F311" s="119">
        <v>2012</v>
      </c>
      <c r="G311" s="120">
        <v>-1516329.86</v>
      </c>
    </row>
    <row r="312" spans="1:7" ht="18" customHeight="1">
      <c r="A312" s="113"/>
      <c r="B312" s="121" t="s">
        <v>50</v>
      </c>
      <c r="C312" s="122"/>
      <c r="D312" s="121" t="s">
        <v>55</v>
      </c>
      <c r="E312" s="123">
        <v>2013</v>
      </c>
      <c r="F312" s="123">
        <v>2013</v>
      </c>
      <c r="G312" s="124">
        <v>1596923.63</v>
      </c>
    </row>
    <row r="313" spans="1:7" ht="18" customHeight="1">
      <c r="A313" s="113"/>
      <c r="B313" s="118" t="s">
        <v>50</v>
      </c>
      <c r="C313" s="125"/>
      <c r="D313" s="118" t="s">
        <v>55</v>
      </c>
      <c r="E313" s="119">
        <v>2014</v>
      </c>
      <c r="F313" s="119">
        <v>2011</v>
      </c>
      <c r="G313" s="120">
        <v>-355.8</v>
      </c>
    </row>
    <row r="314" spans="1:7" ht="18" customHeight="1">
      <c r="A314" s="113"/>
      <c r="B314" s="121" t="s">
        <v>50</v>
      </c>
      <c r="C314" s="122"/>
      <c r="D314" s="121" t="s">
        <v>55</v>
      </c>
      <c r="E314" s="123">
        <v>2014</v>
      </c>
      <c r="F314" s="123">
        <v>2012</v>
      </c>
      <c r="G314" s="124">
        <v>-122538.18</v>
      </c>
    </row>
    <row r="315" spans="1:7" ht="18" customHeight="1">
      <c r="A315" s="113"/>
      <c r="B315" s="118" t="s">
        <v>50</v>
      </c>
      <c r="C315" s="125"/>
      <c r="D315" s="118" t="s">
        <v>55</v>
      </c>
      <c r="E315" s="119">
        <v>2014</v>
      </c>
      <c r="F315" s="119">
        <v>2013</v>
      </c>
      <c r="G315" s="120">
        <v>-1557142.18</v>
      </c>
    </row>
    <row r="316" spans="1:7" ht="18" customHeight="1">
      <c r="A316" s="113"/>
      <c r="B316" s="121" t="s">
        <v>50</v>
      </c>
      <c r="C316" s="122"/>
      <c r="D316" s="121" t="s">
        <v>55</v>
      </c>
      <c r="E316" s="123">
        <v>2014</v>
      </c>
      <c r="F316" s="123">
        <v>2014</v>
      </c>
      <c r="G316" s="124">
        <v>1594413.84</v>
      </c>
    </row>
    <row r="317" spans="1:7" ht="18" customHeight="1">
      <c r="A317" s="113"/>
      <c r="B317" s="118" t="s">
        <v>50</v>
      </c>
      <c r="C317" s="125"/>
      <c r="D317" s="118" t="s">
        <v>55</v>
      </c>
      <c r="E317" s="119">
        <v>2015</v>
      </c>
      <c r="F317" s="119">
        <v>2012</v>
      </c>
      <c r="G317" s="120">
        <v>-28878.56</v>
      </c>
    </row>
    <row r="318" spans="1:7" ht="18" customHeight="1">
      <c r="A318" s="113"/>
      <c r="B318" s="121" t="s">
        <v>50</v>
      </c>
      <c r="C318" s="122"/>
      <c r="D318" s="121" t="s">
        <v>55</v>
      </c>
      <c r="E318" s="123">
        <v>2015</v>
      </c>
      <c r="F318" s="123">
        <v>2013</v>
      </c>
      <c r="G318" s="124">
        <v>-8825.16</v>
      </c>
    </row>
    <row r="319" spans="1:7" ht="18" customHeight="1">
      <c r="A319" s="113"/>
      <c r="B319" s="118" t="s">
        <v>50</v>
      </c>
      <c r="C319" s="125"/>
      <c r="D319" s="118" t="s">
        <v>55</v>
      </c>
      <c r="E319" s="119">
        <v>2015</v>
      </c>
      <c r="F319" s="119">
        <v>2014</v>
      </c>
      <c r="G319" s="120">
        <v>-1510684.62</v>
      </c>
    </row>
    <row r="320" spans="1:7" ht="18" customHeight="1">
      <c r="A320" s="113"/>
      <c r="B320" s="121" t="s">
        <v>50</v>
      </c>
      <c r="C320" s="122"/>
      <c r="D320" s="121" t="s">
        <v>55</v>
      </c>
      <c r="E320" s="123">
        <v>2015</v>
      </c>
      <c r="F320" s="123">
        <v>2015</v>
      </c>
      <c r="G320" s="124">
        <v>2437883.06</v>
      </c>
    </row>
    <row r="321" spans="1:7" ht="18" customHeight="1">
      <c r="A321" s="113"/>
      <c r="B321" s="118" t="s">
        <v>50</v>
      </c>
      <c r="C321" s="125"/>
      <c r="D321" s="118" t="s">
        <v>55</v>
      </c>
      <c r="E321" s="119">
        <v>2016</v>
      </c>
      <c r="F321" s="119">
        <v>2012</v>
      </c>
      <c r="G321" s="120">
        <v>-2284.63</v>
      </c>
    </row>
    <row r="322" spans="1:7" ht="18" customHeight="1">
      <c r="A322" s="113"/>
      <c r="B322" s="121" t="s">
        <v>50</v>
      </c>
      <c r="C322" s="122"/>
      <c r="D322" s="121" t="s">
        <v>55</v>
      </c>
      <c r="E322" s="123">
        <v>2016</v>
      </c>
      <c r="F322" s="123">
        <v>2013</v>
      </c>
      <c r="G322" s="124">
        <v>-16962.42</v>
      </c>
    </row>
    <row r="323" spans="1:7" ht="18" customHeight="1">
      <c r="A323" s="113"/>
      <c r="B323" s="118" t="s">
        <v>50</v>
      </c>
      <c r="C323" s="125"/>
      <c r="D323" s="118" t="s">
        <v>55</v>
      </c>
      <c r="E323" s="119">
        <v>2016</v>
      </c>
      <c r="F323" s="119">
        <v>2014</v>
      </c>
      <c r="G323" s="120">
        <v>-35200.13</v>
      </c>
    </row>
    <row r="324" spans="1:7" ht="18" customHeight="1">
      <c r="A324" s="113"/>
      <c r="B324" s="121" t="s">
        <v>50</v>
      </c>
      <c r="C324" s="122"/>
      <c r="D324" s="121" t="s">
        <v>55</v>
      </c>
      <c r="E324" s="123">
        <v>2016</v>
      </c>
      <c r="F324" s="123">
        <v>2015</v>
      </c>
      <c r="G324" s="124">
        <v>-2204240.31</v>
      </c>
    </row>
    <row r="325" spans="1:7" ht="18" customHeight="1">
      <c r="A325" s="113"/>
      <c r="B325" s="118" t="s">
        <v>50</v>
      </c>
      <c r="C325" s="125"/>
      <c r="D325" s="118" t="s">
        <v>55</v>
      </c>
      <c r="E325" s="119">
        <v>2016</v>
      </c>
      <c r="F325" s="119">
        <v>2016</v>
      </c>
      <c r="G325" s="120">
        <v>2224791.27</v>
      </c>
    </row>
    <row r="326" spans="1:7" ht="18" customHeight="1">
      <c r="A326" s="113"/>
      <c r="B326" s="121" t="s">
        <v>50</v>
      </c>
      <c r="C326" s="122"/>
      <c r="D326" s="121" t="s">
        <v>55</v>
      </c>
      <c r="E326" s="123">
        <v>2017</v>
      </c>
      <c r="F326" s="123">
        <v>2013</v>
      </c>
      <c r="G326" s="124">
        <v>-13993.87</v>
      </c>
    </row>
    <row r="327" spans="1:7" ht="18" customHeight="1">
      <c r="A327" s="113"/>
      <c r="B327" s="118" t="s">
        <v>50</v>
      </c>
      <c r="C327" s="125"/>
      <c r="D327" s="118" t="s">
        <v>55</v>
      </c>
      <c r="E327" s="119">
        <v>2017</v>
      </c>
      <c r="F327" s="119">
        <v>2014</v>
      </c>
      <c r="G327" s="120">
        <v>-34997.11</v>
      </c>
    </row>
    <row r="328" spans="1:7" ht="18" customHeight="1">
      <c r="A328" s="113"/>
      <c r="B328" s="121" t="s">
        <v>50</v>
      </c>
      <c r="C328" s="122"/>
      <c r="D328" s="121" t="s">
        <v>55</v>
      </c>
      <c r="E328" s="123">
        <v>2017</v>
      </c>
      <c r="F328" s="123">
        <v>2015</v>
      </c>
      <c r="G328" s="124">
        <v>-184270.19</v>
      </c>
    </row>
    <row r="329" spans="1:7" ht="18" customHeight="1">
      <c r="A329" s="113"/>
      <c r="B329" s="118" t="s">
        <v>50</v>
      </c>
      <c r="C329" s="125"/>
      <c r="D329" s="118" t="s">
        <v>55</v>
      </c>
      <c r="E329" s="119">
        <v>2017</v>
      </c>
      <c r="F329" s="119">
        <v>2016</v>
      </c>
      <c r="G329" s="120">
        <v>-1884945.01</v>
      </c>
    </row>
    <row r="330" spans="1:7" ht="18" customHeight="1">
      <c r="A330" s="113"/>
      <c r="B330" s="121" t="s">
        <v>50</v>
      </c>
      <c r="C330" s="122"/>
      <c r="D330" s="121" t="s">
        <v>55</v>
      </c>
      <c r="E330" s="123">
        <v>2017</v>
      </c>
      <c r="F330" s="123">
        <v>2017</v>
      </c>
      <c r="G330" s="124">
        <v>2556704.51</v>
      </c>
    </row>
    <row r="331" spans="1:7" ht="18" customHeight="1">
      <c r="A331" s="113"/>
      <c r="B331" s="126"/>
      <c r="C331" s="127" t="s">
        <v>60</v>
      </c>
      <c r="D331" s="126"/>
      <c r="E331" s="128" t="s">
        <v>92</v>
      </c>
      <c r="F331" s="126"/>
      <c r="G331" s="129">
        <v>2959455.31</v>
      </c>
    </row>
    <row r="332" spans="1:7" ht="18" customHeight="1">
      <c r="A332" s="113"/>
      <c r="B332" s="130"/>
      <c r="C332" s="130"/>
      <c r="D332" s="130"/>
      <c r="E332" s="130"/>
      <c r="F332" s="130"/>
      <c r="G332" s="131"/>
    </row>
    <row r="333" spans="1:7" ht="18" customHeight="1">
      <c r="A333" s="113"/>
      <c r="B333" s="116" t="s">
        <v>48</v>
      </c>
      <c r="C333" s="116" t="s">
        <v>123</v>
      </c>
      <c r="D333" s="116" t="s">
        <v>94</v>
      </c>
      <c r="E333" s="116" t="s">
        <v>122</v>
      </c>
      <c r="F333" s="116" t="s">
        <v>125</v>
      </c>
      <c r="G333" s="117" t="s">
        <v>93</v>
      </c>
    </row>
    <row r="334" spans="1:7" ht="18" customHeight="1">
      <c r="A334" s="113"/>
      <c r="B334" s="118" t="s">
        <v>50</v>
      </c>
      <c r="C334" s="118" t="s">
        <v>61</v>
      </c>
      <c r="D334" s="118" t="s">
        <v>55</v>
      </c>
      <c r="E334" s="119">
        <v>2011</v>
      </c>
      <c r="F334" s="119">
        <v>2008</v>
      </c>
      <c r="G334" s="120">
        <v>206.31</v>
      </c>
    </row>
    <row r="335" spans="1:7" ht="18" customHeight="1">
      <c r="A335" s="113"/>
      <c r="B335" s="121" t="s">
        <v>50</v>
      </c>
      <c r="C335" s="122"/>
      <c r="D335" s="121" t="s">
        <v>55</v>
      </c>
      <c r="E335" s="123">
        <v>2011</v>
      </c>
      <c r="F335" s="123">
        <v>2009</v>
      </c>
      <c r="G335" s="124">
        <v>9787.16</v>
      </c>
    </row>
    <row r="336" spans="1:7" ht="18" customHeight="1">
      <c r="A336" s="113"/>
      <c r="B336" s="118" t="s">
        <v>50</v>
      </c>
      <c r="C336" s="125"/>
      <c r="D336" s="118" t="s">
        <v>55</v>
      </c>
      <c r="E336" s="119">
        <v>2011</v>
      </c>
      <c r="F336" s="119">
        <v>2010</v>
      </c>
      <c r="G336" s="120">
        <v>83780.22</v>
      </c>
    </row>
    <row r="337" spans="1:7" ht="18" customHeight="1">
      <c r="A337" s="113"/>
      <c r="B337" s="121" t="s">
        <v>50</v>
      </c>
      <c r="C337" s="122"/>
      <c r="D337" s="121" t="s">
        <v>55</v>
      </c>
      <c r="E337" s="123">
        <v>2011</v>
      </c>
      <c r="F337" s="123">
        <v>2011</v>
      </c>
      <c r="G337" s="124">
        <v>1955570.81</v>
      </c>
    </row>
    <row r="338" spans="1:7" ht="18" customHeight="1">
      <c r="A338" s="113"/>
      <c r="B338" s="118" t="s">
        <v>50</v>
      </c>
      <c r="C338" s="125"/>
      <c r="D338" s="118" t="s">
        <v>55</v>
      </c>
      <c r="E338" s="119">
        <v>2012</v>
      </c>
      <c r="F338" s="119">
        <v>2008</v>
      </c>
      <c r="G338" s="120">
        <v>-206.31</v>
      </c>
    </row>
    <row r="339" spans="1:7" ht="18" customHeight="1">
      <c r="A339" s="113"/>
      <c r="B339" s="121" t="s">
        <v>50</v>
      </c>
      <c r="C339" s="122"/>
      <c r="D339" s="121" t="s">
        <v>55</v>
      </c>
      <c r="E339" s="123">
        <v>2012</v>
      </c>
      <c r="F339" s="123">
        <v>2009</v>
      </c>
      <c r="G339" s="124">
        <v>-535</v>
      </c>
    </row>
    <row r="340" spans="1:7" ht="18" customHeight="1">
      <c r="A340" s="113"/>
      <c r="B340" s="118" t="s">
        <v>50</v>
      </c>
      <c r="C340" s="125"/>
      <c r="D340" s="118" t="s">
        <v>55</v>
      </c>
      <c r="E340" s="119">
        <v>2012</v>
      </c>
      <c r="F340" s="119">
        <v>2010</v>
      </c>
      <c r="G340" s="120">
        <v>-80353.25</v>
      </c>
    </row>
    <row r="341" spans="1:7" ht="18" customHeight="1">
      <c r="A341" s="113"/>
      <c r="B341" s="121" t="s">
        <v>50</v>
      </c>
      <c r="C341" s="122"/>
      <c r="D341" s="121" t="s">
        <v>55</v>
      </c>
      <c r="E341" s="123">
        <v>2012</v>
      </c>
      <c r="F341" s="123">
        <v>2011</v>
      </c>
      <c r="G341" s="124">
        <v>-1932396.7</v>
      </c>
    </row>
    <row r="342" spans="1:7" ht="18" customHeight="1">
      <c r="A342" s="113"/>
      <c r="B342" s="118" t="s">
        <v>50</v>
      </c>
      <c r="C342" s="125"/>
      <c r="D342" s="118" t="s">
        <v>55</v>
      </c>
      <c r="E342" s="119">
        <v>2012</v>
      </c>
      <c r="F342" s="119">
        <v>2012</v>
      </c>
      <c r="G342" s="120">
        <v>1406636.1</v>
      </c>
    </row>
    <row r="343" spans="1:7" ht="18" customHeight="1">
      <c r="A343" s="113"/>
      <c r="B343" s="121" t="s">
        <v>50</v>
      </c>
      <c r="C343" s="122"/>
      <c r="D343" s="121" t="s">
        <v>55</v>
      </c>
      <c r="E343" s="123">
        <v>2013</v>
      </c>
      <c r="F343" s="123">
        <v>2009</v>
      </c>
      <c r="G343" s="124">
        <v>-9177.16</v>
      </c>
    </row>
    <row r="344" spans="1:7" ht="18" customHeight="1">
      <c r="A344" s="113"/>
      <c r="B344" s="118" t="s">
        <v>50</v>
      </c>
      <c r="C344" s="125"/>
      <c r="D344" s="118" t="s">
        <v>55</v>
      </c>
      <c r="E344" s="119">
        <v>2013</v>
      </c>
      <c r="F344" s="119">
        <v>2010</v>
      </c>
      <c r="G344" s="120">
        <v>-2026.96</v>
      </c>
    </row>
    <row r="345" spans="1:7" ht="18" customHeight="1">
      <c r="A345" s="113"/>
      <c r="B345" s="121" t="s">
        <v>50</v>
      </c>
      <c r="C345" s="122"/>
      <c r="D345" s="121" t="s">
        <v>55</v>
      </c>
      <c r="E345" s="123">
        <v>2013</v>
      </c>
      <c r="F345" s="123">
        <v>2011</v>
      </c>
      <c r="G345" s="124">
        <v>-17691.05</v>
      </c>
    </row>
    <row r="346" spans="1:7" ht="18" customHeight="1">
      <c r="A346" s="113"/>
      <c r="B346" s="118" t="s">
        <v>50</v>
      </c>
      <c r="C346" s="125"/>
      <c r="D346" s="118" t="s">
        <v>55</v>
      </c>
      <c r="E346" s="119">
        <v>2013</v>
      </c>
      <c r="F346" s="119">
        <v>2012</v>
      </c>
      <c r="G346" s="120">
        <v>-1291330.81</v>
      </c>
    </row>
    <row r="347" spans="1:7" ht="18" customHeight="1">
      <c r="A347" s="113"/>
      <c r="B347" s="121" t="s">
        <v>50</v>
      </c>
      <c r="C347" s="122"/>
      <c r="D347" s="121" t="s">
        <v>55</v>
      </c>
      <c r="E347" s="123">
        <v>2013</v>
      </c>
      <c r="F347" s="123">
        <v>2013</v>
      </c>
      <c r="G347" s="124">
        <v>1798740.01</v>
      </c>
    </row>
    <row r="348" spans="1:7" ht="18" customHeight="1">
      <c r="A348" s="113"/>
      <c r="B348" s="118" t="s">
        <v>50</v>
      </c>
      <c r="C348" s="125"/>
      <c r="D348" s="118" t="s">
        <v>55</v>
      </c>
      <c r="E348" s="119">
        <v>2014</v>
      </c>
      <c r="F348" s="119">
        <v>2009</v>
      </c>
      <c r="G348" s="120">
        <v>-75</v>
      </c>
    </row>
    <row r="349" spans="1:7" ht="18" customHeight="1">
      <c r="A349" s="113"/>
      <c r="B349" s="121" t="s">
        <v>50</v>
      </c>
      <c r="C349" s="122"/>
      <c r="D349" s="121" t="s">
        <v>55</v>
      </c>
      <c r="E349" s="123">
        <v>2014</v>
      </c>
      <c r="F349" s="123">
        <v>2010</v>
      </c>
      <c r="G349" s="124">
        <v>-1400.01</v>
      </c>
    </row>
    <row r="350" spans="1:7" ht="18" customHeight="1">
      <c r="A350" s="113"/>
      <c r="B350" s="118" t="s">
        <v>50</v>
      </c>
      <c r="C350" s="125"/>
      <c r="D350" s="118" t="s">
        <v>55</v>
      </c>
      <c r="E350" s="119">
        <v>2014</v>
      </c>
      <c r="F350" s="119">
        <v>2011</v>
      </c>
      <c r="G350" s="120">
        <v>-5483.06</v>
      </c>
    </row>
    <row r="351" spans="1:7" ht="18" customHeight="1">
      <c r="A351" s="113"/>
      <c r="B351" s="121" t="s">
        <v>50</v>
      </c>
      <c r="C351" s="122"/>
      <c r="D351" s="121" t="s">
        <v>55</v>
      </c>
      <c r="E351" s="123">
        <v>2014</v>
      </c>
      <c r="F351" s="123">
        <v>2012</v>
      </c>
      <c r="G351" s="124">
        <v>-115305.29</v>
      </c>
    </row>
    <row r="352" spans="1:7" ht="18" customHeight="1">
      <c r="A352" s="113"/>
      <c r="B352" s="118" t="s">
        <v>50</v>
      </c>
      <c r="C352" s="125"/>
      <c r="D352" s="118" t="s">
        <v>55</v>
      </c>
      <c r="E352" s="119">
        <v>2014</v>
      </c>
      <c r="F352" s="119">
        <v>2013</v>
      </c>
      <c r="G352" s="120">
        <v>-1737083.04</v>
      </c>
    </row>
    <row r="353" spans="1:7" ht="18" customHeight="1">
      <c r="A353" s="113"/>
      <c r="B353" s="121" t="s">
        <v>50</v>
      </c>
      <c r="C353" s="122"/>
      <c r="D353" s="121" t="s">
        <v>55</v>
      </c>
      <c r="E353" s="123">
        <v>2014</v>
      </c>
      <c r="F353" s="123">
        <v>2014</v>
      </c>
      <c r="G353" s="124">
        <v>2138210.61</v>
      </c>
    </row>
    <row r="354" spans="1:7" ht="18" customHeight="1">
      <c r="A354" s="113"/>
      <c r="B354" s="118" t="s">
        <v>50</v>
      </c>
      <c r="C354" s="125"/>
      <c r="D354" s="118" t="s">
        <v>55</v>
      </c>
      <c r="E354" s="119">
        <v>2015</v>
      </c>
      <c r="F354" s="119">
        <v>2013</v>
      </c>
      <c r="G354" s="120">
        <v>-61588.02</v>
      </c>
    </row>
    <row r="355" spans="1:7" ht="18" customHeight="1">
      <c r="A355" s="113"/>
      <c r="B355" s="121" t="s">
        <v>50</v>
      </c>
      <c r="C355" s="122"/>
      <c r="D355" s="121" t="s">
        <v>55</v>
      </c>
      <c r="E355" s="123">
        <v>2015</v>
      </c>
      <c r="F355" s="123">
        <v>2014</v>
      </c>
      <c r="G355" s="124">
        <v>-2024242</v>
      </c>
    </row>
    <row r="356" spans="1:7" ht="18" customHeight="1">
      <c r="A356" s="113"/>
      <c r="B356" s="118" t="s">
        <v>50</v>
      </c>
      <c r="C356" s="125"/>
      <c r="D356" s="118" t="s">
        <v>55</v>
      </c>
      <c r="E356" s="119">
        <v>2015</v>
      </c>
      <c r="F356" s="119">
        <v>2015</v>
      </c>
      <c r="G356" s="120">
        <v>2189249.83</v>
      </c>
    </row>
    <row r="357" spans="1:7" ht="18" customHeight="1">
      <c r="A357" s="113"/>
      <c r="B357" s="121" t="s">
        <v>50</v>
      </c>
      <c r="C357" s="122"/>
      <c r="D357" s="121" t="s">
        <v>55</v>
      </c>
      <c r="E357" s="123">
        <v>2016</v>
      </c>
      <c r="F357" s="123">
        <v>2013</v>
      </c>
      <c r="G357" s="124">
        <v>-68.95</v>
      </c>
    </row>
    <row r="358" spans="1:7" ht="18" customHeight="1">
      <c r="A358" s="113"/>
      <c r="B358" s="118" t="s">
        <v>50</v>
      </c>
      <c r="C358" s="125"/>
      <c r="D358" s="118" t="s">
        <v>55</v>
      </c>
      <c r="E358" s="119">
        <v>2016</v>
      </c>
      <c r="F358" s="119">
        <v>2014</v>
      </c>
      <c r="G358" s="120">
        <v>-12069.31</v>
      </c>
    </row>
    <row r="359" spans="1:7" ht="18" customHeight="1">
      <c r="A359" s="113"/>
      <c r="B359" s="121" t="s">
        <v>50</v>
      </c>
      <c r="C359" s="122"/>
      <c r="D359" s="121" t="s">
        <v>55</v>
      </c>
      <c r="E359" s="123">
        <v>2016</v>
      </c>
      <c r="F359" s="123">
        <v>2015</v>
      </c>
      <c r="G359" s="124">
        <v>-2106008.66</v>
      </c>
    </row>
    <row r="360" spans="1:7" ht="18" customHeight="1">
      <c r="A360" s="113"/>
      <c r="B360" s="118" t="s">
        <v>50</v>
      </c>
      <c r="C360" s="125"/>
      <c r="D360" s="118" t="s">
        <v>55</v>
      </c>
      <c r="E360" s="119">
        <v>2016</v>
      </c>
      <c r="F360" s="119">
        <v>2016</v>
      </c>
      <c r="G360" s="120">
        <v>2948133.63</v>
      </c>
    </row>
    <row r="361" spans="1:7" ht="18" customHeight="1">
      <c r="A361" s="113"/>
      <c r="B361" s="121" t="s">
        <v>50</v>
      </c>
      <c r="C361" s="122"/>
      <c r="D361" s="121" t="s">
        <v>55</v>
      </c>
      <c r="E361" s="123">
        <v>2017</v>
      </c>
      <c r="F361" s="123">
        <v>2014</v>
      </c>
      <c r="G361" s="124">
        <v>-75164.96</v>
      </c>
    </row>
    <row r="362" spans="1:7" ht="18" customHeight="1">
      <c r="A362" s="113"/>
      <c r="B362" s="118" t="s">
        <v>50</v>
      </c>
      <c r="C362" s="125"/>
      <c r="D362" s="118" t="s">
        <v>55</v>
      </c>
      <c r="E362" s="119">
        <v>2017</v>
      </c>
      <c r="F362" s="119">
        <v>2015</v>
      </c>
      <c r="G362" s="120">
        <v>-31462.25</v>
      </c>
    </row>
    <row r="363" spans="1:7" ht="18" customHeight="1">
      <c r="A363" s="113"/>
      <c r="B363" s="121" t="s">
        <v>50</v>
      </c>
      <c r="C363" s="122"/>
      <c r="D363" s="121" t="s">
        <v>55</v>
      </c>
      <c r="E363" s="123">
        <v>2017</v>
      </c>
      <c r="F363" s="123">
        <v>2016</v>
      </c>
      <c r="G363" s="124">
        <v>-2710619.28</v>
      </c>
    </row>
    <row r="364" spans="1:7" ht="18" customHeight="1">
      <c r="A364" s="113"/>
      <c r="B364" s="118" t="s">
        <v>50</v>
      </c>
      <c r="C364" s="125"/>
      <c r="D364" s="118" t="s">
        <v>55</v>
      </c>
      <c r="E364" s="119">
        <v>2017</v>
      </c>
      <c r="F364" s="119">
        <v>2017</v>
      </c>
      <c r="G364" s="120">
        <v>2927426.11</v>
      </c>
    </row>
    <row r="365" spans="1:7" ht="18" customHeight="1">
      <c r="A365" s="113"/>
      <c r="B365" s="126"/>
      <c r="C365" s="127" t="s">
        <v>61</v>
      </c>
      <c r="D365" s="126"/>
      <c r="E365" s="128" t="s">
        <v>92</v>
      </c>
      <c r="F365" s="126"/>
      <c r="G365" s="129">
        <v>3243453.72</v>
      </c>
    </row>
    <row r="366" spans="1:7" ht="18" customHeight="1">
      <c r="A366" s="113"/>
      <c r="B366" s="130"/>
      <c r="C366" s="130"/>
      <c r="D366" s="130"/>
      <c r="E366" s="130"/>
      <c r="F366" s="130"/>
      <c r="G366" s="131"/>
    </row>
    <row r="367" spans="1:7" ht="18" customHeight="1">
      <c r="A367" s="113"/>
      <c r="B367" s="116" t="s">
        <v>48</v>
      </c>
      <c r="C367" s="116" t="s">
        <v>123</v>
      </c>
      <c r="D367" s="116" t="s">
        <v>94</v>
      </c>
      <c r="E367" s="116" t="s">
        <v>122</v>
      </c>
      <c r="F367" s="116" t="s">
        <v>125</v>
      </c>
      <c r="G367" s="117" t="s">
        <v>93</v>
      </c>
    </row>
    <row r="368" spans="1:7" ht="18" customHeight="1">
      <c r="A368" s="113"/>
      <c r="B368" s="121" t="s">
        <v>50</v>
      </c>
      <c r="C368" s="121" t="s">
        <v>62</v>
      </c>
      <c r="D368" s="121" t="s">
        <v>55</v>
      </c>
      <c r="E368" s="123">
        <v>2011</v>
      </c>
      <c r="F368" s="123">
        <v>2009</v>
      </c>
      <c r="G368" s="124">
        <v>70412.5</v>
      </c>
    </row>
    <row r="369" spans="1:7" ht="18" customHeight="1">
      <c r="A369" s="113"/>
      <c r="B369" s="118" t="s">
        <v>50</v>
      </c>
      <c r="C369" s="125"/>
      <c r="D369" s="118" t="s">
        <v>55</v>
      </c>
      <c r="E369" s="119">
        <v>2011</v>
      </c>
      <c r="F369" s="119">
        <v>2010</v>
      </c>
      <c r="G369" s="120">
        <v>1497110.22</v>
      </c>
    </row>
    <row r="370" spans="1:7" ht="18" customHeight="1">
      <c r="A370" s="113"/>
      <c r="B370" s="121" t="s">
        <v>50</v>
      </c>
      <c r="C370" s="122"/>
      <c r="D370" s="121" t="s">
        <v>55</v>
      </c>
      <c r="E370" s="123">
        <v>2011</v>
      </c>
      <c r="F370" s="123">
        <v>2011</v>
      </c>
      <c r="G370" s="124">
        <v>16125223.41</v>
      </c>
    </row>
    <row r="371" spans="1:7" ht="18" customHeight="1">
      <c r="A371" s="113"/>
      <c r="B371" s="118" t="s">
        <v>50</v>
      </c>
      <c r="C371" s="125"/>
      <c r="D371" s="118" t="s">
        <v>55</v>
      </c>
      <c r="E371" s="119">
        <v>2012</v>
      </c>
      <c r="F371" s="119">
        <v>2009</v>
      </c>
      <c r="G371" s="120">
        <v>-70412.5</v>
      </c>
    </row>
    <row r="372" spans="1:7" ht="18" customHeight="1">
      <c r="A372" s="113"/>
      <c r="B372" s="121" t="s">
        <v>50</v>
      </c>
      <c r="C372" s="122"/>
      <c r="D372" s="121" t="s">
        <v>55</v>
      </c>
      <c r="E372" s="123">
        <v>2012</v>
      </c>
      <c r="F372" s="123">
        <v>2010</v>
      </c>
      <c r="G372" s="124">
        <v>-1136689.5</v>
      </c>
    </row>
    <row r="373" spans="1:7" ht="18" customHeight="1">
      <c r="A373" s="113"/>
      <c r="B373" s="118" t="s">
        <v>50</v>
      </c>
      <c r="C373" s="125"/>
      <c r="D373" s="118" t="s">
        <v>55</v>
      </c>
      <c r="E373" s="119">
        <v>2012</v>
      </c>
      <c r="F373" s="119">
        <v>2011</v>
      </c>
      <c r="G373" s="120">
        <v>-15736363.59</v>
      </c>
    </row>
    <row r="374" spans="1:7" ht="18" customHeight="1">
      <c r="A374" s="113"/>
      <c r="B374" s="121" t="s">
        <v>50</v>
      </c>
      <c r="C374" s="122"/>
      <c r="D374" s="121" t="s">
        <v>55</v>
      </c>
      <c r="E374" s="123">
        <v>2012</v>
      </c>
      <c r="F374" s="123">
        <v>2012</v>
      </c>
      <c r="G374" s="124">
        <v>20064850.85</v>
      </c>
    </row>
    <row r="375" spans="1:7" ht="18" customHeight="1">
      <c r="A375" s="113"/>
      <c r="B375" s="118" t="s">
        <v>50</v>
      </c>
      <c r="C375" s="125"/>
      <c r="D375" s="118" t="s">
        <v>55</v>
      </c>
      <c r="E375" s="119">
        <v>2013</v>
      </c>
      <c r="F375" s="119">
        <v>2010</v>
      </c>
      <c r="G375" s="120">
        <v>-357601.38</v>
      </c>
    </row>
    <row r="376" spans="1:7" ht="18" customHeight="1">
      <c r="A376" s="113"/>
      <c r="B376" s="121" t="s">
        <v>50</v>
      </c>
      <c r="C376" s="122"/>
      <c r="D376" s="121" t="s">
        <v>55</v>
      </c>
      <c r="E376" s="123">
        <v>2013</v>
      </c>
      <c r="F376" s="123">
        <v>2011</v>
      </c>
      <c r="G376" s="124">
        <v>-369424.62</v>
      </c>
    </row>
    <row r="377" spans="1:7" ht="18" customHeight="1">
      <c r="A377" s="113"/>
      <c r="B377" s="118" t="s">
        <v>50</v>
      </c>
      <c r="C377" s="125"/>
      <c r="D377" s="118" t="s">
        <v>55</v>
      </c>
      <c r="E377" s="119">
        <v>2013</v>
      </c>
      <c r="F377" s="119">
        <v>2012</v>
      </c>
      <c r="G377" s="120">
        <v>-19157436.94</v>
      </c>
    </row>
    <row r="378" spans="1:7" ht="18" customHeight="1">
      <c r="A378" s="113"/>
      <c r="B378" s="121" t="s">
        <v>50</v>
      </c>
      <c r="C378" s="122"/>
      <c r="D378" s="121" t="s">
        <v>55</v>
      </c>
      <c r="E378" s="123">
        <v>2013</v>
      </c>
      <c r="F378" s="123">
        <v>2013</v>
      </c>
      <c r="G378" s="124">
        <v>20550724.02</v>
      </c>
    </row>
    <row r="379" spans="1:7" ht="18" customHeight="1">
      <c r="A379" s="113"/>
      <c r="B379" s="118" t="s">
        <v>50</v>
      </c>
      <c r="C379" s="125"/>
      <c r="D379" s="118" t="s">
        <v>55</v>
      </c>
      <c r="E379" s="119">
        <v>2014</v>
      </c>
      <c r="F379" s="119">
        <v>2010</v>
      </c>
      <c r="G379" s="120">
        <v>-2819.34</v>
      </c>
    </row>
    <row r="380" spans="1:7" ht="18" customHeight="1">
      <c r="A380" s="113"/>
      <c r="B380" s="121" t="s">
        <v>50</v>
      </c>
      <c r="C380" s="122"/>
      <c r="D380" s="121" t="s">
        <v>55</v>
      </c>
      <c r="E380" s="123">
        <v>2014</v>
      </c>
      <c r="F380" s="123">
        <v>2011</v>
      </c>
      <c r="G380" s="124">
        <v>-19435.2</v>
      </c>
    </row>
    <row r="381" spans="1:7" ht="18" customHeight="1">
      <c r="A381" s="113"/>
      <c r="B381" s="118" t="s">
        <v>50</v>
      </c>
      <c r="C381" s="125"/>
      <c r="D381" s="118" t="s">
        <v>55</v>
      </c>
      <c r="E381" s="119">
        <v>2014</v>
      </c>
      <c r="F381" s="119">
        <v>2012</v>
      </c>
      <c r="G381" s="120">
        <v>-903638.21</v>
      </c>
    </row>
    <row r="382" spans="1:7" ht="18" customHeight="1">
      <c r="A382" s="113"/>
      <c r="B382" s="121" t="s">
        <v>50</v>
      </c>
      <c r="C382" s="122"/>
      <c r="D382" s="121" t="s">
        <v>55</v>
      </c>
      <c r="E382" s="123">
        <v>2014</v>
      </c>
      <c r="F382" s="123">
        <v>2013</v>
      </c>
      <c r="G382" s="124">
        <v>-20175095.87</v>
      </c>
    </row>
    <row r="383" spans="1:7" ht="18" customHeight="1">
      <c r="A383" s="113"/>
      <c r="B383" s="118" t="s">
        <v>50</v>
      </c>
      <c r="C383" s="125"/>
      <c r="D383" s="118" t="s">
        <v>55</v>
      </c>
      <c r="E383" s="119">
        <v>2014</v>
      </c>
      <c r="F383" s="119">
        <v>2014</v>
      </c>
      <c r="G383" s="120">
        <v>23222367.95</v>
      </c>
    </row>
    <row r="384" spans="1:7" ht="18" customHeight="1">
      <c r="A384" s="113"/>
      <c r="B384" s="121" t="s">
        <v>50</v>
      </c>
      <c r="C384" s="122"/>
      <c r="D384" s="121" t="s">
        <v>55</v>
      </c>
      <c r="E384" s="123">
        <v>2015</v>
      </c>
      <c r="F384" s="123">
        <v>2012</v>
      </c>
      <c r="G384" s="124">
        <v>-3168.69</v>
      </c>
    </row>
    <row r="385" spans="1:7" ht="18" customHeight="1">
      <c r="A385" s="113"/>
      <c r="B385" s="118" t="s">
        <v>50</v>
      </c>
      <c r="C385" s="125"/>
      <c r="D385" s="118" t="s">
        <v>55</v>
      </c>
      <c r="E385" s="119">
        <v>2015</v>
      </c>
      <c r="F385" s="119">
        <v>2013</v>
      </c>
      <c r="G385" s="120">
        <v>-346380.46</v>
      </c>
    </row>
    <row r="386" spans="1:7" ht="18" customHeight="1">
      <c r="A386" s="113"/>
      <c r="B386" s="121" t="s">
        <v>50</v>
      </c>
      <c r="C386" s="122"/>
      <c r="D386" s="121" t="s">
        <v>55</v>
      </c>
      <c r="E386" s="123">
        <v>2015</v>
      </c>
      <c r="F386" s="123">
        <v>2014</v>
      </c>
      <c r="G386" s="124">
        <v>-21825744.08</v>
      </c>
    </row>
    <row r="387" spans="1:7" ht="18" customHeight="1">
      <c r="A387" s="113"/>
      <c r="B387" s="118" t="s">
        <v>50</v>
      </c>
      <c r="C387" s="125"/>
      <c r="D387" s="118" t="s">
        <v>55</v>
      </c>
      <c r="E387" s="119">
        <v>2015</v>
      </c>
      <c r="F387" s="119">
        <v>2015</v>
      </c>
      <c r="G387" s="120">
        <v>21789186.99</v>
      </c>
    </row>
    <row r="388" spans="1:7" ht="18" customHeight="1">
      <c r="A388" s="113"/>
      <c r="B388" s="121" t="s">
        <v>50</v>
      </c>
      <c r="C388" s="122"/>
      <c r="D388" s="121" t="s">
        <v>55</v>
      </c>
      <c r="E388" s="123">
        <v>2016</v>
      </c>
      <c r="F388" s="123">
        <v>2012</v>
      </c>
      <c r="G388" s="124">
        <v>-607.01</v>
      </c>
    </row>
    <row r="389" spans="1:7" ht="18" customHeight="1">
      <c r="A389" s="113"/>
      <c r="B389" s="118" t="s">
        <v>50</v>
      </c>
      <c r="C389" s="125"/>
      <c r="D389" s="118" t="s">
        <v>55</v>
      </c>
      <c r="E389" s="119">
        <v>2016</v>
      </c>
      <c r="F389" s="119">
        <v>2013</v>
      </c>
      <c r="G389" s="120">
        <v>-29247.69</v>
      </c>
    </row>
    <row r="390" spans="1:7" ht="18" customHeight="1">
      <c r="A390" s="113"/>
      <c r="B390" s="121" t="s">
        <v>50</v>
      </c>
      <c r="C390" s="122"/>
      <c r="D390" s="121" t="s">
        <v>55</v>
      </c>
      <c r="E390" s="123">
        <v>2016</v>
      </c>
      <c r="F390" s="123">
        <v>2014</v>
      </c>
      <c r="G390" s="124">
        <v>-1391829.27</v>
      </c>
    </row>
    <row r="391" spans="1:7" ht="18" customHeight="1">
      <c r="A391" s="113"/>
      <c r="B391" s="118" t="s">
        <v>50</v>
      </c>
      <c r="C391" s="125"/>
      <c r="D391" s="118" t="s">
        <v>55</v>
      </c>
      <c r="E391" s="119">
        <v>2016</v>
      </c>
      <c r="F391" s="119">
        <v>2015</v>
      </c>
      <c r="G391" s="120">
        <v>-20252939.69</v>
      </c>
    </row>
    <row r="392" spans="1:7" ht="18" customHeight="1">
      <c r="A392" s="113"/>
      <c r="B392" s="121" t="s">
        <v>50</v>
      </c>
      <c r="C392" s="122"/>
      <c r="D392" s="121" t="s">
        <v>55</v>
      </c>
      <c r="E392" s="123">
        <v>2016</v>
      </c>
      <c r="F392" s="123">
        <v>2016</v>
      </c>
      <c r="G392" s="124">
        <v>22642635.8</v>
      </c>
    </row>
    <row r="393" spans="1:7" ht="18" customHeight="1">
      <c r="A393" s="113"/>
      <c r="B393" s="118" t="s">
        <v>50</v>
      </c>
      <c r="C393" s="125"/>
      <c r="D393" s="118" t="s">
        <v>55</v>
      </c>
      <c r="E393" s="119">
        <v>2017</v>
      </c>
      <c r="F393" s="119">
        <v>2014</v>
      </c>
      <c r="G393" s="120">
        <v>-4794.6</v>
      </c>
    </row>
    <row r="394" spans="1:7" ht="18" customHeight="1">
      <c r="A394" s="113"/>
      <c r="B394" s="121" t="s">
        <v>50</v>
      </c>
      <c r="C394" s="122"/>
      <c r="D394" s="121" t="s">
        <v>55</v>
      </c>
      <c r="E394" s="123">
        <v>2017</v>
      </c>
      <c r="F394" s="123">
        <v>2015</v>
      </c>
      <c r="G394" s="124">
        <v>-881553.73</v>
      </c>
    </row>
    <row r="395" spans="1:7" ht="18" customHeight="1">
      <c r="A395" s="113"/>
      <c r="B395" s="118" t="s">
        <v>50</v>
      </c>
      <c r="C395" s="125"/>
      <c r="D395" s="118" t="s">
        <v>55</v>
      </c>
      <c r="E395" s="119">
        <v>2017</v>
      </c>
      <c r="F395" s="119">
        <v>2016</v>
      </c>
      <c r="G395" s="120">
        <v>-21596657.78</v>
      </c>
    </row>
    <row r="396" spans="1:7" ht="18" customHeight="1">
      <c r="A396" s="113"/>
      <c r="B396" s="121" t="s">
        <v>50</v>
      </c>
      <c r="C396" s="122"/>
      <c r="D396" s="121" t="s">
        <v>55</v>
      </c>
      <c r="E396" s="123">
        <v>2017</v>
      </c>
      <c r="F396" s="123">
        <v>2017</v>
      </c>
      <c r="G396" s="124">
        <v>21163952.48</v>
      </c>
    </row>
    <row r="397" spans="1:7" ht="18" customHeight="1">
      <c r="A397" s="113"/>
      <c r="B397" s="126"/>
      <c r="C397" s="127" t="s">
        <v>62</v>
      </c>
      <c r="D397" s="126"/>
      <c r="E397" s="128" t="s">
        <v>92</v>
      </c>
      <c r="F397" s="126"/>
      <c r="G397" s="129">
        <v>22864624.07</v>
      </c>
    </row>
    <row r="398" spans="1:7" ht="18" customHeight="1">
      <c r="A398" s="113"/>
      <c r="B398" s="130"/>
      <c r="C398" s="130"/>
      <c r="D398" s="130"/>
      <c r="E398" s="130"/>
      <c r="F398" s="130"/>
      <c r="G398" s="131"/>
    </row>
    <row r="399" spans="1:7" ht="18" customHeight="1">
      <c r="A399" s="113"/>
      <c r="B399" s="116" t="s">
        <v>48</v>
      </c>
      <c r="C399" s="116" t="s">
        <v>123</v>
      </c>
      <c r="D399" s="116" t="s">
        <v>94</v>
      </c>
      <c r="E399" s="116" t="s">
        <v>122</v>
      </c>
      <c r="F399" s="116" t="s">
        <v>125</v>
      </c>
      <c r="G399" s="117" t="s">
        <v>93</v>
      </c>
    </row>
    <row r="400" spans="1:7" ht="18" customHeight="1">
      <c r="A400" s="113"/>
      <c r="B400" s="118" t="s">
        <v>50</v>
      </c>
      <c r="C400" s="118" t="s">
        <v>63</v>
      </c>
      <c r="D400" s="118" t="s">
        <v>55</v>
      </c>
      <c r="E400" s="119">
        <v>2011</v>
      </c>
      <c r="F400" s="119">
        <v>2006</v>
      </c>
      <c r="G400" s="120">
        <v>2419.77</v>
      </c>
    </row>
    <row r="401" spans="1:7" ht="18" customHeight="1">
      <c r="A401" s="113"/>
      <c r="B401" s="121" t="s">
        <v>50</v>
      </c>
      <c r="C401" s="122"/>
      <c r="D401" s="121" t="s">
        <v>55</v>
      </c>
      <c r="E401" s="123">
        <v>2011</v>
      </c>
      <c r="F401" s="123">
        <v>2007</v>
      </c>
      <c r="G401" s="124">
        <v>4624.23</v>
      </c>
    </row>
    <row r="402" spans="1:7" ht="18" customHeight="1">
      <c r="A402" s="113"/>
      <c r="B402" s="118" t="s">
        <v>50</v>
      </c>
      <c r="C402" s="125"/>
      <c r="D402" s="118" t="s">
        <v>55</v>
      </c>
      <c r="E402" s="119">
        <v>2011</v>
      </c>
      <c r="F402" s="119">
        <v>2009</v>
      </c>
      <c r="G402" s="120">
        <v>29874.24</v>
      </c>
    </row>
    <row r="403" spans="1:7" ht="18" customHeight="1">
      <c r="A403" s="113"/>
      <c r="B403" s="121" t="s">
        <v>50</v>
      </c>
      <c r="C403" s="122"/>
      <c r="D403" s="121" t="s">
        <v>55</v>
      </c>
      <c r="E403" s="123">
        <v>2011</v>
      </c>
      <c r="F403" s="123">
        <v>2010</v>
      </c>
      <c r="G403" s="124">
        <v>11591.71</v>
      </c>
    </row>
    <row r="404" spans="1:7" ht="18" customHeight="1">
      <c r="A404" s="113"/>
      <c r="B404" s="118" t="s">
        <v>50</v>
      </c>
      <c r="C404" s="125"/>
      <c r="D404" s="118" t="s">
        <v>55</v>
      </c>
      <c r="E404" s="119">
        <v>2011</v>
      </c>
      <c r="F404" s="119">
        <v>2011</v>
      </c>
      <c r="G404" s="120">
        <v>88829.01</v>
      </c>
    </row>
    <row r="405" spans="1:7" ht="18" customHeight="1">
      <c r="A405" s="113"/>
      <c r="B405" s="121" t="s">
        <v>50</v>
      </c>
      <c r="C405" s="122"/>
      <c r="D405" s="121" t="s">
        <v>55</v>
      </c>
      <c r="E405" s="123">
        <v>2012</v>
      </c>
      <c r="F405" s="123">
        <v>2010</v>
      </c>
      <c r="G405" s="124">
        <v>-1000</v>
      </c>
    </row>
    <row r="406" spans="1:7" ht="18" customHeight="1">
      <c r="A406" s="113"/>
      <c r="B406" s="118" t="s">
        <v>50</v>
      </c>
      <c r="C406" s="125"/>
      <c r="D406" s="118" t="s">
        <v>55</v>
      </c>
      <c r="E406" s="119">
        <v>2012</v>
      </c>
      <c r="F406" s="119">
        <v>2011</v>
      </c>
      <c r="G406" s="120">
        <v>-75897.35</v>
      </c>
    </row>
    <row r="407" spans="1:7" ht="18" customHeight="1">
      <c r="A407" s="113"/>
      <c r="B407" s="121" t="s">
        <v>50</v>
      </c>
      <c r="C407" s="122"/>
      <c r="D407" s="121" t="s">
        <v>55</v>
      </c>
      <c r="E407" s="123">
        <v>2012</v>
      </c>
      <c r="F407" s="123">
        <v>2012</v>
      </c>
      <c r="G407" s="124">
        <v>98340.9</v>
      </c>
    </row>
    <row r="408" spans="1:7" ht="18" customHeight="1">
      <c r="A408" s="113"/>
      <c r="B408" s="118" t="s">
        <v>50</v>
      </c>
      <c r="C408" s="125"/>
      <c r="D408" s="118" t="s">
        <v>55</v>
      </c>
      <c r="E408" s="119">
        <v>2013</v>
      </c>
      <c r="F408" s="119">
        <v>2006</v>
      </c>
      <c r="G408" s="120">
        <v>-2419.77</v>
      </c>
    </row>
    <row r="409" spans="1:7" ht="18" customHeight="1">
      <c r="A409" s="113"/>
      <c r="B409" s="121" t="s">
        <v>50</v>
      </c>
      <c r="C409" s="122"/>
      <c r="D409" s="121" t="s">
        <v>55</v>
      </c>
      <c r="E409" s="123">
        <v>2013</v>
      </c>
      <c r="F409" s="123">
        <v>2007</v>
      </c>
      <c r="G409" s="124">
        <v>-4624.23</v>
      </c>
    </row>
    <row r="410" spans="1:7" ht="18" customHeight="1">
      <c r="A410" s="113"/>
      <c r="B410" s="118" t="s">
        <v>50</v>
      </c>
      <c r="C410" s="125"/>
      <c r="D410" s="118" t="s">
        <v>55</v>
      </c>
      <c r="E410" s="119">
        <v>2013</v>
      </c>
      <c r="F410" s="119">
        <v>2009</v>
      </c>
      <c r="G410" s="120">
        <v>-29874.24</v>
      </c>
    </row>
    <row r="411" spans="1:7" ht="18" customHeight="1">
      <c r="A411" s="113"/>
      <c r="B411" s="121" t="s">
        <v>50</v>
      </c>
      <c r="C411" s="122"/>
      <c r="D411" s="121" t="s">
        <v>55</v>
      </c>
      <c r="E411" s="123">
        <v>2013</v>
      </c>
      <c r="F411" s="123">
        <v>2010</v>
      </c>
      <c r="G411" s="124">
        <v>-10591.71</v>
      </c>
    </row>
    <row r="412" spans="1:7" ht="18" customHeight="1">
      <c r="A412" s="113"/>
      <c r="B412" s="118" t="s">
        <v>50</v>
      </c>
      <c r="C412" s="125"/>
      <c r="D412" s="118" t="s">
        <v>55</v>
      </c>
      <c r="E412" s="119">
        <v>2013</v>
      </c>
      <c r="F412" s="119">
        <v>2011</v>
      </c>
      <c r="G412" s="120">
        <v>-12931.66</v>
      </c>
    </row>
    <row r="413" spans="1:7" ht="18" customHeight="1">
      <c r="A413" s="113"/>
      <c r="B413" s="121" t="s">
        <v>50</v>
      </c>
      <c r="C413" s="122"/>
      <c r="D413" s="121" t="s">
        <v>55</v>
      </c>
      <c r="E413" s="123">
        <v>2013</v>
      </c>
      <c r="F413" s="123">
        <v>2012</v>
      </c>
      <c r="G413" s="124">
        <v>-90884.98</v>
      </c>
    </row>
    <row r="414" spans="1:7" ht="18" customHeight="1">
      <c r="A414" s="113"/>
      <c r="B414" s="118" t="s">
        <v>50</v>
      </c>
      <c r="C414" s="125"/>
      <c r="D414" s="118" t="s">
        <v>55</v>
      </c>
      <c r="E414" s="119">
        <v>2013</v>
      </c>
      <c r="F414" s="119">
        <v>2013</v>
      </c>
      <c r="G414" s="120">
        <v>99625.95</v>
      </c>
    </row>
    <row r="415" spans="1:7" ht="18" customHeight="1">
      <c r="A415" s="113"/>
      <c r="B415" s="121" t="s">
        <v>50</v>
      </c>
      <c r="C415" s="122"/>
      <c r="D415" s="121" t="s">
        <v>55</v>
      </c>
      <c r="E415" s="123">
        <v>2014</v>
      </c>
      <c r="F415" s="123">
        <v>2012</v>
      </c>
      <c r="G415" s="124">
        <v>-7156.55</v>
      </c>
    </row>
    <row r="416" spans="1:7" ht="18" customHeight="1">
      <c r="A416" s="113"/>
      <c r="B416" s="118" t="s">
        <v>50</v>
      </c>
      <c r="C416" s="125"/>
      <c r="D416" s="118" t="s">
        <v>55</v>
      </c>
      <c r="E416" s="119">
        <v>2014</v>
      </c>
      <c r="F416" s="119">
        <v>2013</v>
      </c>
      <c r="G416" s="120">
        <v>-96758.43</v>
      </c>
    </row>
    <row r="417" spans="1:7" ht="18" customHeight="1">
      <c r="A417" s="113"/>
      <c r="B417" s="121" t="s">
        <v>50</v>
      </c>
      <c r="C417" s="122"/>
      <c r="D417" s="121" t="s">
        <v>55</v>
      </c>
      <c r="E417" s="123">
        <v>2014</v>
      </c>
      <c r="F417" s="123">
        <v>2014</v>
      </c>
      <c r="G417" s="124">
        <v>154377.49</v>
      </c>
    </row>
    <row r="418" spans="1:7" ht="18" customHeight="1">
      <c r="A418" s="113"/>
      <c r="B418" s="118" t="s">
        <v>50</v>
      </c>
      <c r="C418" s="125"/>
      <c r="D418" s="118" t="s">
        <v>55</v>
      </c>
      <c r="E418" s="119">
        <v>2015</v>
      </c>
      <c r="F418" s="119">
        <v>2012</v>
      </c>
      <c r="G418" s="120">
        <v>-299.37</v>
      </c>
    </row>
    <row r="419" spans="1:7" ht="18" customHeight="1">
      <c r="A419" s="113"/>
      <c r="B419" s="121" t="s">
        <v>50</v>
      </c>
      <c r="C419" s="122"/>
      <c r="D419" s="121" t="s">
        <v>55</v>
      </c>
      <c r="E419" s="123">
        <v>2015</v>
      </c>
      <c r="F419" s="123">
        <v>2013</v>
      </c>
      <c r="G419" s="124">
        <v>-1031.47</v>
      </c>
    </row>
    <row r="420" spans="1:7" ht="18" customHeight="1">
      <c r="A420" s="113"/>
      <c r="B420" s="118" t="s">
        <v>50</v>
      </c>
      <c r="C420" s="125"/>
      <c r="D420" s="118" t="s">
        <v>55</v>
      </c>
      <c r="E420" s="119">
        <v>2015</v>
      </c>
      <c r="F420" s="119">
        <v>2014</v>
      </c>
      <c r="G420" s="120">
        <v>-153695.21</v>
      </c>
    </row>
    <row r="421" spans="1:7" ht="18" customHeight="1">
      <c r="A421" s="113"/>
      <c r="B421" s="121" t="s">
        <v>50</v>
      </c>
      <c r="C421" s="122"/>
      <c r="D421" s="121" t="s">
        <v>55</v>
      </c>
      <c r="E421" s="123">
        <v>2015</v>
      </c>
      <c r="F421" s="123">
        <v>2015</v>
      </c>
      <c r="G421" s="124">
        <v>115078.36</v>
      </c>
    </row>
    <row r="422" spans="1:7" ht="18" customHeight="1">
      <c r="A422" s="113"/>
      <c r="B422" s="118" t="s">
        <v>50</v>
      </c>
      <c r="C422" s="125"/>
      <c r="D422" s="118" t="s">
        <v>55</v>
      </c>
      <c r="E422" s="119">
        <v>2016</v>
      </c>
      <c r="F422" s="119">
        <v>2013</v>
      </c>
      <c r="G422" s="120">
        <v>-1836.05</v>
      </c>
    </row>
    <row r="423" spans="1:7" ht="18" customHeight="1">
      <c r="A423" s="113"/>
      <c r="B423" s="121" t="s">
        <v>50</v>
      </c>
      <c r="C423" s="122"/>
      <c r="D423" s="121" t="s">
        <v>55</v>
      </c>
      <c r="E423" s="123">
        <v>2016</v>
      </c>
      <c r="F423" s="123">
        <v>2014</v>
      </c>
      <c r="G423" s="124">
        <v>-164.21</v>
      </c>
    </row>
    <row r="424" spans="1:7" ht="18" customHeight="1">
      <c r="A424" s="113"/>
      <c r="B424" s="118" t="s">
        <v>50</v>
      </c>
      <c r="C424" s="125"/>
      <c r="D424" s="118" t="s">
        <v>55</v>
      </c>
      <c r="E424" s="119">
        <v>2016</v>
      </c>
      <c r="F424" s="119">
        <v>2015</v>
      </c>
      <c r="G424" s="120">
        <v>-114708.2</v>
      </c>
    </row>
    <row r="425" spans="1:7" ht="18" customHeight="1">
      <c r="A425" s="113"/>
      <c r="B425" s="121" t="s">
        <v>50</v>
      </c>
      <c r="C425" s="122"/>
      <c r="D425" s="121" t="s">
        <v>55</v>
      </c>
      <c r="E425" s="123">
        <v>2016</v>
      </c>
      <c r="F425" s="123">
        <v>2016</v>
      </c>
      <c r="G425" s="124">
        <v>120081.43</v>
      </c>
    </row>
    <row r="426" spans="1:7" ht="18" customHeight="1">
      <c r="A426" s="113"/>
      <c r="B426" s="118" t="s">
        <v>50</v>
      </c>
      <c r="C426" s="125"/>
      <c r="D426" s="118" t="s">
        <v>55</v>
      </c>
      <c r="E426" s="119">
        <v>2017</v>
      </c>
      <c r="F426" s="119">
        <v>2014</v>
      </c>
      <c r="G426" s="120">
        <v>-518.07</v>
      </c>
    </row>
    <row r="427" spans="1:7" ht="18" customHeight="1">
      <c r="A427" s="113"/>
      <c r="B427" s="121" t="s">
        <v>50</v>
      </c>
      <c r="C427" s="122"/>
      <c r="D427" s="121" t="s">
        <v>55</v>
      </c>
      <c r="E427" s="123">
        <v>2017</v>
      </c>
      <c r="F427" s="123">
        <v>2015</v>
      </c>
      <c r="G427" s="124">
        <v>-300.18</v>
      </c>
    </row>
    <row r="428" spans="1:7" ht="18" customHeight="1">
      <c r="A428" s="113"/>
      <c r="B428" s="118" t="s">
        <v>50</v>
      </c>
      <c r="C428" s="125"/>
      <c r="D428" s="118" t="s">
        <v>55</v>
      </c>
      <c r="E428" s="119">
        <v>2017</v>
      </c>
      <c r="F428" s="119">
        <v>2016</v>
      </c>
      <c r="G428" s="120">
        <v>-117381.36</v>
      </c>
    </row>
    <row r="429" spans="1:7" ht="18" customHeight="1">
      <c r="A429" s="113"/>
      <c r="B429" s="121" t="s">
        <v>50</v>
      </c>
      <c r="C429" s="122"/>
      <c r="D429" s="121" t="s">
        <v>55</v>
      </c>
      <c r="E429" s="123">
        <v>2017</v>
      </c>
      <c r="F429" s="123">
        <v>2017</v>
      </c>
      <c r="G429" s="124">
        <v>130328.44</v>
      </c>
    </row>
    <row r="430" spans="1:7" ht="18" customHeight="1">
      <c r="A430" s="113"/>
      <c r="B430" s="126"/>
      <c r="C430" s="127" t="s">
        <v>63</v>
      </c>
      <c r="D430" s="126"/>
      <c r="E430" s="128" t="s">
        <v>92</v>
      </c>
      <c r="F430" s="126"/>
      <c r="G430" s="129">
        <v>133098.49</v>
      </c>
    </row>
    <row r="431" spans="1:7" ht="18" customHeight="1">
      <c r="A431" s="113"/>
      <c r="B431" s="130"/>
      <c r="C431" s="130"/>
      <c r="D431" s="130"/>
      <c r="E431" s="130"/>
      <c r="F431" s="130"/>
      <c r="G431" s="131"/>
    </row>
    <row r="432" spans="1:7" ht="18" customHeight="1">
      <c r="A432" s="113"/>
      <c r="B432" s="116" t="s">
        <v>48</v>
      </c>
      <c r="C432" s="116" t="s">
        <v>123</v>
      </c>
      <c r="D432" s="116" t="s">
        <v>94</v>
      </c>
      <c r="E432" s="116" t="s">
        <v>122</v>
      </c>
      <c r="F432" s="116" t="s">
        <v>125</v>
      </c>
      <c r="G432" s="117" t="s">
        <v>93</v>
      </c>
    </row>
    <row r="433" spans="1:7" ht="18" customHeight="1">
      <c r="A433" s="113"/>
      <c r="B433" s="118" t="s">
        <v>50</v>
      </c>
      <c r="C433" s="118" t="s">
        <v>64</v>
      </c>
      <c r="D433" s="118" t="s">
        <v>55</v>
      </c>
      <c r="E433" s="119">
        <v>2011</v>
      </c>
      <c r="F433" s="119">
        <v>2009</v>
      </c>
      <c r="G433" s="120">
        <v>65.02</v>
      </c>
    </row>
    <row r="434" spans="1:7" ht="18" customHeight="1">
      <c r="A434" s="113"/>
      <c r="B434" s="121" t="s">
        <v>50</v>
      </c>
      <c r="C434" s="122"/>
      <c r="D434" s="121" t="s">
        <v>55</v>
      </c>
      <c r="E434" s="123">
        <v>2011</v>
      </c>
      <c r="F434" s="123">
        <v>2010</v>
      </c>
      <c r="G434" s="124">
        <v>341.96</v>
      </c>
    </row>
    <row r="435" spans="1:7" ht="18" customHeight="1">
      <c r="A435" s="113"/>
      <c r="B435" s="118" t="s">
        <v>50</v>
      </c>
      <c r="C435" s="125"/>
      <c r="D435" s="118" t="s">
        <v>55</v>
      </c>
      <c r="E435" s="119">
        <v>2011</v>
      </c>
      <c r="F435" s="119">
        <v>2011</v>
      </c>
      <c r="G435" s="120">
        <v>103623.2</v>
      </c>
    </row>
    <row r="436" spans="1:7" ht="18" customHeight="1">
      <c r="A436" s="113"/>
      <c r="B436" s="121" t="s">
        <v>50</v>
      </c>
      <c r="C436" s="122"/>
      <c r="D436" s="121" t="s">
        <v>55</v>
      </c>
      <c r="E436" s="123">
        <v>2012</v>
      </c>
      <c r="F436" s="123">
        <v>2011</v>
      </c>
      <c r="G436" s="124">
        <v>-99803.32</v>
      </c>
    </row>
    <row r="437" spans="1:7" ht="18" customHeight="1">
      <c r="A437" s="113"/>
      <c r="B437" s="118" t="s">
        <v>50</v>
      </c>
      <c r="C437" s="125"/>
      <c r="D437" s="118" t="s">
        <v>55</v>
      </c>
      <c r="E437" s="119">
        <v>2012</v>
      </c>
      <c r="F437" s="119">
        <v>2012</v>
      </c>
      <c r="G437" s="120">
        <v>103414.64</v>
      </c>
    </row>
    <row r="438" spans="1:7" ht="18" customHeight="1">
      <c r="A438" s="113"/>
      <c r="B438" s="121" t="s">
        <v>50</v>
      </c>
      <c r="C438" s="122"/>
      <c r="D438" s="121" t="s">
        <v>55</v>
      </c>
      <c r="E438" s="123">
        <v>2013</v>
      </c>
      <c r="F438" s="123">
        <v>2009</v>
      </c>
      <c r="G438" s="124">
        <v>-65.02</v>
      </c>
    </row>
    <row r="439" spans="1:7" ht="18" customHeight="1">
      <c r="A439" s="113"/>
      <c r="B439" s="118" t="s">
        <v>50</v>
      </c>
      <c r="C439" s="125"/>
      <c r="D439" s="118" t="s">
        <v>55</v>
      </c>
      <c r="E439" s="119">
        <v>2013</v>
      </c>
      <c r="F439" s="119">
        <v>2010</v>
      </c>
      <c r="G439" s="120">
        <v>-341.96</v>
      </c>
    </row>
    <row r="440" spans="1:7" ht="18" customHeight="1">
      <c r="A440" s="113"/>
      <c r="B440" s="121" t="s">
        <v>50</v>
      </c>
      <c r="C440" s="122"/>
      <c r="D440" s="121" t="s">
        <v>55</v>
      </c>
      <c r="E440" s="123">
        <v>2013</v>
      </c>
      <c r="F440" s="123">
        <v>2011</v>
      </c>
      <c r="G440" s="124">
        <v>-1178.1</v>
      </c>
    </row>
    <row r="441" spans="1:7" ht="18" customHeight="1">
      <c r="A441" s="113"/>
      <c r="B441" s="118" t="s">
        <v>50</v>
      </c>
      <c r="C441" s="125"/>
      <c r="D441" s="118" t="s">
        <v>55</v>
      </c>
      <c r="E441" s="119">
        <v>2013</v>
      </c>
      <c r="F441" s="119">
        <v>2012</v>
      </c>
      <c r="G441" s="120">
        <v>-102713.99</v>
      </c>
    </row>
    <row r="442" spans="1:7" ht="18" customHeight="1">
      <c r="A442" s="113"/>
      <c r="B442" s="121" t="s">
        <v>50</v>
      </c>
      <c r="C442" s="122"/>
      <c r="D442" s="121" t="s">
        <v>55</v>
      </c>
      <c r="E442" s="123">
        <v>2013</v>
      </c>
      <c r="F442" s="123">
        <v>2013</v>
      </c>
      <c r="G442" s="124">
        <v>113476.74</v>
      </c>
    </row>
    <row r="443" spans="1:7" ht="18" customHeight="1">
      <c r="A443" s="113"/>
      <c r="B443" s="118" t="s">
        <v>50</v>
      </c>
      <c r="C443" s="125"/>
      <c r="D443" s="118" t="s">
        <v>55</v>
      </c>
      <c r="E443" s="119">
        <v>2014</v>
      </c>
      <c r="F443" s="119">
        <v>2011</v>
      </c>
      <c r="G443" s="120">
        <v>-2641.78</v>
      </c>
    </row>
    <row r="444" spans="1:7" ht="18" customHeight="1">
      <c r="A444" s="113"/>
      <c r="B444" s="121" t="s">
        <v>50</v>
      </c>
      <c r="C444" s="122"/>
      <c r="D444" s="121" t="s">
        <v>55</v>
      </c>
      <c r="E444" s="123">
        <v>2014</v>
      </c>
      <c r="F444" s="123">
        <v>2013</v>
      </c>
      <c r="G444" s="124">
        <v>-111089.65</v>
      </c>
    </row>
    <row r="445" spans="1:7" ht="18" customHeight="1">
      <c r="A445" s="113"/>
      <c r="B445" s="118" t="s">
        <v>50</v>
      </c>
      <c r="C445" s="125"/>
      <c r="D445" s="118" t="s">
        <v>55</v>
      </c>
      <c r="E445" s="119">
        <v>2014</v>
      </c>
      <c r="F445" s="119">
        <v>2014</v>
      </c>
      <c r="G445" s="120">
        <v>113474.02</v>
      </c>
    </row>
    <row r="446" spans="1:7" ht="18" customHeight="1">
      <c r="A446" s="113"/>
      <c r="B446" s="121" t="s">
        <v>50</v>
      </c>
      <c r="C446" s="122"/>
      <c r="D446" s="121" t="s">
        <v>55</v>
      </c>
      <c r="E446" s="123">
        <v>2015</v>
      </c>
      <c r="F446" s="123">
        <v>2012</v>
      </c>
      <c r="G446" s="124">
        <v>-700.65</v>
      </c>
    </row>
    <row r="447" spans="1:7" ht="18" customHeight="1">
      <c r="A447" s="113"/>
      <c r="B447" s="118" t="s">
        <v>50</v>
      </c>
      <c r="C447" s="125"/>
      <c r="D447" s="118" t="s">
        <v>55</v>
      </c>
      <c r="E447" s="119">
        <v>2015</v>
      </c>
      <c r="F447" s="119">
        <v>2014</v>
      </c>
      <c r="G447" s="120">
        <v>-113166.09</v>
      </c>
    </row>
    <row r="448" spans="1:7" ht="18" customHeight="1">
      <c r="A448" s="113"/>
      <c r="B448" s="121" t="s">
        <v>50</v>
      </c>
      <c r="C448" s="122"/>
      <c r="D448" s="121" t="s">
        <v>55</v>
      </c>
      <c r="E448" s="123">
        <v>2015</v>
      </c>
      <c r="F448" s="123">
        <v>2015</v>
      </c>
      <c r="G448" s="124">
        <v>138915.04</v>
      </c>
    </row>
    <row r="449" spans="1:7" ht="18" customHeight="1">
      <c r="A449" s="113"/>
      <c r="B449" s="118" t="s">
        <v>50</v>
      </c>
      <c r="C449" s="125"/>
      <c r="D449" s="118" t="s">
        <v>55</v>
      </c>
      <c r="E449" s="119">
        <v>2016</v>
      </c>
      <c r="F449" s="119">
        <v>2013</v>
      </c>
      <c r="G449" s="120">
        <v>-2387.09</v>
      </c>
    </row>
    <row r="450" spans="1:7" ht="18" customHeight="1">
      <c r="A450" s="113"/>
      <c r="B450" s="121" t="s">
        <v>50</v>
      </c>
      <c r="C450" s="122"/>
      <c r="D450" s="121" t="s">
        <v>55</v>
      </c>
      <c r="E450" s="123">
        <v>2016</v>
      </c>
      <c r="F450" s="123">
        <v>2015</v>
      </c>
      <c r="G450" s="124">
        <v>-138915.04</v>
      </c>
    </row>
    <row r="451" spans="1:7" ht="18" customHeight="1">
      <c r="A451" s="113"/>
      <c r="B451" s="118" t="s">
        <v>50</v>
      </c>
      <c r="C451" s="125"/>
      <c r="D451" s="118" t="s">
        <v>55</v>
      </c>
      <c r="E451" s="119">
        <v>2016</v>
      </c>
      <c r="F451" s="119">
        <v>2016</v>
      </c>
      <c r="G451" s="120">
        <v>158790.49</v>
      </c>
    </row>
    <row r="452" spans="1:7" ht="18" customHeight="1">
      <c r="A452" s="113"/>
      <c r="B452" s="121" t="s">
        <v>50</v>
      </c>
      <c r="C452" s="122"/>
      <c r="D452" s="121" t="s">
        <v>55</v>
      </c>
      <c r="E452" s="123">
        <v>2017</v>
      </c>
      <c r="F452" s="123">
        <v>2014</v>
      </c>
      <c r="G452" s="124">
        <v>-307.93</v>
      </c>
    </row>
    <row r="453" spans="1:7" ht="18" customHeight="1">
      <c r="A453" s="113"/>
      <c r="B453" s="118" t="s">
        <v>50</v>
      </c>
      <c r="C453" s="125"/>
      <c r="D453" s="118" t="s">
        <v>55</v>
      </c>
      <c r="E453" s="119">
        <v>2017</v>
      </c>
      <c r="F453" s="119">
        <v>2016</v>
      </c>
      <c r="G453" s="120">
        <v>-158790.49</v>
      </c>
    </row>
    <row r="454" spans="1:7" ht="18" customHeight="1">
      <c r="A454" s="113"/>
      <c r="B454" s="121" t="s">
        <v>50</v>
      </c>
      <c r="C454" s="122"/>
      <c r="D454" s="121" t="s">
        <v>55</v>
      </c>
      <c r="E454" s="123">
        <v>2017</v>
      </c>
      <c r="F454" s="123">
        <v>2017</v>
      </c>
      <c r="G454" s="124">
        <v>183676.02</v>
      </c>
    </row>
    <row r="455" spans="1:7" ht="18" customHeight="1">
      <c r="A455" s="113"/>
      <c r="B455" s="126"/>
      <c r="C455" s="127" t="s">
        <v>64</v>
      </c>
      <c r="D455" s="126"/>
      <c r="E455" s="128" t="s">
        <v>92</v>
      </c>
      <c r="F455" s="126"/>
      <c r="G455" s="129">
        <v>183676.02</v>
      </c>
    </row>
    <row r="456" spans="1:7" ht="18" customHeight="1">
      <c r="A456" s="113"/>
      <c r="B456" s="130"/>
      <c r="C456" s="130"/>
      <c r="D456" s="130"/>
      <c r="E456" s="130"/>
      <c r="F456" s="130"/>
      <c r="G456" s="131"/>
    </row>
    <row r="457" spans="1:7" ht="18" customHeight="1">
      <c r="A457" s="113"/>
      <c r="B457" s="116" t="s">
        <v>48</v>
      </c>
      <c r="C457" s="116" t="s">
        <v>123</v>
      </c>
      <c r="D457" s="116" t="s">
        <v>94</v>
      </c>
      <c r="E457" s="116" t="s">
        <v>122</v>
      </c>
      <c r="F457" s="116" t="s">
        <v>125</v>
      </c>
      <c r="G457" s="117" t="s">
        <v>93</v>
      </c>
    </row>
    <row r="458" spans="1:7" ht="18" customHeight="1">
      <c r="A458" s="113"/>
      <c r="B458" s="118" t="s">
        <v>50</v>
      </c>
      <c r="C458" s="118" t="s">
        <v>65</v>
      </c>
      <c r="D458" s="118" t="s">
        <v>55</v>
      </c>
      <c r="E458" s="119">
        <v>2011</v>
      </c>
      <c r="F458" s="119">
        <v>2011</v>
      </c>
      <c r="G458" s="120">
        <v>47080.34</v>
      </c>
    </row>
    <row r="459" spans="1:7" ht="18" customHeight="1">
      <c r="A459" s="113"/>
      <c r="B459" s="121" t="s">
        <v>50</v>
      </c>
      <c r="C459" s="122"/>
      <c r="D459" s="121" t="s">
        <v>55</v>
      </c>
      <c r="E459" s="123">
        <v>2012</v>
      </c>
      <c r="F459" s="123">
        <v>2011</v>
      </c>
      <c r="G459" s="124">
        <v>-42080.34</v>
      </c>
    </row>
    <row r="460" spans="1:7" ht="18" customHeight="1">
      <c r="A460" s="113"/>
      <c r="B460" s="118" t="s">
        <v>50</v>
      </c>
      <c r="C460" s="125"/>
      <c r="D460" s="118" t="s">
        <v>55</v>
      </c>
      <c r="E460" s="119">
        <v>2012</v>
      </c>
      <c r="F460" s="119">
        <v>2012</v>
      </c>
      <c r="G460" s="120">
        <v>35193.03</v>
      </c>
    </row>
    <row r="461" spans="1:7" ht="18" customHeight="1">
      <c r="A461" s="113"/>
      <c r="B461" s="121" t="s">
        <v>50</v>
      </c>
      <c r="C461" s="122"/>
      <c r="D461" s="121" t="s">
        <v>55</v>
      </c>
      <c r="E461" s="123">
        <v>2013</v>
      </c>
      <c r="F461" s="123">
        <v>2012</v>
      </c>
      <c r="G461" s="124">
        <v>-14439.37</v>
      </c>
    </row>
    <row r="462" spans="1:7" ht="18" customHeight="1">
      <c r="A462" s="113"/>
      <c r="B462" s="118" t="s">
        <v>50</v>
      </c>
      <c r="C462" s="125"/>
      <c r="D462" s="118" t="s">
        <v>55</v>
      </c>
      <c r="E462" s="119">
        <v>2013</v>
      </c>
      <c r="F462" s="119">
        <v>2013</v>
      </c>
      <c r="G462" s="120">
        <v>67836.3</v>
      </c>
    </row>
    <row r="463" spans="1:7" ht="18" customHeight="1">
      <c r="A463" s="113"/>
      <c r="B463" s="121" t="s">
        <v>50</v>
      </c>
      <c r="C463" s="122"/>
      <c r="D463" s="121" t="s">
        <v>55</v>
      </c>
      <c r="E463" s="123">
        <v>2014</v>
      </c>
      <c r="F463" s="123">
        <v>2011</v>
      </c>
      <c r="G463" s="124">
        <v>-5000</v>
      </c>
    </row>
    <row r="464" spans="1:7" ht="18" customHeight="1">
      <c r="A464" s="113"/>
      <c r="B464" s="118" t="s">
        <v>50</v>
      </c>
      <c r="C464" s="125"/>
      <c r="D464" s="118" t="s">
        <v>55</v>
      </c>
      <c r="E464" s="119">
        <v>2014</v>
      </c>
      <c r="F464" s="119">
        <v>2012</v>
      </c>
      <c r="G464" s="120">
        <v>-20753.66</v>
      </c>
    </row>
    <row r="465" spans="1:7" ht="18" customHeight="1">
      <c r="A465" s="113"/>
      <c r="B465" s="121" t="s">
        <v>50</v>
      </c>
      <c r="C465" s="122"/>
      <c r="D465" s="121" t="s">
        <v>55</v>
      </c>
      <c r="E465" s="123">
        <v>2014</v>
      </c>
      <c r="F465" s="123">
        <v>2013</v>
      </c>
      <c r="G465" s="124">
        <v>-67803.21</v>
      </c>
    </row>
    <row r="466" spans="1:7" ht="18" customHeight="1">
      <c r="A466" s="113"/>
      <c r="B466" s="118" t="s">
        <v>50</v>
      </c>
      <c r="C466" s="125"/>
      <c r="D466" s="118" t="s">
        <v>55</v>
      </c>
      <c r="E466" s="119">
        <v>2014</v>
      </c>
      <c r="F466" s="119">
        <v>2014</v>
      </c>
      <c r="G466" s="120">
        <v>86307.66</v>
      </c>
    </row>
    <row r="467" spans="1:7" ht="18" customHeight="1">
      <c r="A467" s="113"/>
      <c r="B467" s="121" t="s">
        <v>50</v>
      </c>
      <c r="C467" s="122"/>
      <c r="D467" s="121" t="s">
        <v>55</v>
      </c>
      <c r="E467" s="123">
        <v>2015</v>
      </c>
      <c r="F467" s="123">
        <v>2013</v>
      </c>
      <c r="G467" s="124">
        <v>-33.09</v>
      </c>
    </row>
    <row r="468" spans="1:7" ht="18" customHeight="1">
      <c r="A468" s="113"/>
      <c r="B468" s="118" t="s">
        <v>50</v>
      </c>
      <c r="C468" s="125"/>
      <c r="D468" s="118" t="s">
        <v>55</v>
      </c>
      <c r="E468" s="119">
        <v>2015</v>
      </c>
      <c r="F468" s="119">
        <v>2014</v>
      </c>
      <c r="G468" s="120">
        <v>-35982.85</v>
      </c>
    </row>
    <row r="469" spans="1:7" ht="18" customHeight="1">
      <c r="A469" s="113"/>
      <c r="B469" s="121" t="s">
        <v>50</v>
      </c>
      <c r="C469" s="122"/>
      <c r="D469" s="121" t="s">
        <v>55</v>
      </c>
      <c r="E469" s="123">
        <v>2015</v>
      </c>
      <c r="F469" s="123">
        <v>2015</v>
      </c>
      <c r="G469" s="124">
        <v>38222.57</v>
      </c>
    </row>
    <row r="470" spans="1:7" ht="18" customHeight="1">
      <c r="A470" s="113"/>
      <c r="B470" s="118" t="s">
        <v>50</v>
      </c>
      <c r="C470" s="125"/>
      <c r="D470" s="118" t="s">
        <v>55</v>
      </c>
      <c r="E470" s="119">
        <v>2016</v>
      </c>
      <c r="F470" s="119">
        <v>2014</v>
      </c>
      <c r="G470" s="120">
        <v>-44509</v>
      </c>
    </row>
    <row r="471" spans="1:7" ht="18" customHeight="1">
      <c r="A471" s="113"/>
      <c r="B471" s="121" t="s">
        <v>50</v>
      </c>
      <c r="C471" s="122"/>
      <c r="D471" s="121" t="s">
        <v>55</v>
      </c>
      <c r="E471" s="123">
        <v>2016</v>
      </c>
      <c r="F471" s="123">
        <v>2015</v>
      </c>
      <c r="G471" s="124">
        <v>-18288.1</v>
      </c>
    </row>
    <row r="472" spans="1:7" ht="18" customHeight="1">
      <c r="A472" s="113"/>
      <c r="B472" s="118" t="s">
        <v>50</v>
      </c>
      <c r="C472" s="125"/>
      <c r="D472" s="118" t="s">
        <v>55</v>
      </c>
      <c r="E472" s="119">
        <v>2016</v>
      </c>
      <c r="F472" s="119">
        <v>2016</v>
      </c>
      <c r="G472" s="120">
        <v>41570.95</v>
      </c>
    </row>
    <row r="473" spans="1:7" ht="18" customHeight="1">
      <c r="A473" s="113"/>
      <c r="B473" s="121" t="s">
        <v>50</v>
      </c>
      <c r="C473" s="122"/>
      <c r="D473" s="121" t="s">
        <v>55</v>
      </c>
      <c r="E473" s="123">
        <v>2017</v>
      </c>
      <c r="F473" s="123">
        <v>2014</v>
      </c>
      <c r="G473" s="124">
        <v>-5815.81</v>
      </c>
    </row>
    <row r="474" spans="1:7" ht="18" customHeight="1">
      <c r="A474" s="113"/>
      <c r="B474" s="118" t="s">
        <v>50</v>
      </c>
      <c r="C474" s="125"/>
      <c r="D474" s="118" t="s">
        <v>55</v>
      </c>
      <c r="E474" s="119">
        <v>2017</v>
      </c>
      <c r="F474" s="119">
        <v>2015</v>
      </c>
      <c r="G474" s="120">
        <v>-19522.88</v>
      </c>
    </row>
    <row r="475" spans="1:7" ht="18" customHeight="1">
      <c r="A475" s="113"/>
      <c r="B475" s="121" t="s">
        <v>50</v>
      </c>
      <c r="C475" s="122"/>
      <c r="D475" s="121" t="s">
        <v>55</v>
      </c>
      <c r="E475" s="123">
        <v>2017</v>
      </c>
      <c r="F475" s="123">
        <v>2016</v>
      </c>
      <c r="G475" s="124">
        <v>-41532.81</v>
      </c>
    </row>
    <row r="476" spans="1:7" ht="18" customHeight="1">
      <c r="A476" s="113"/>
      <c r="B476" s="118" t="s">
        <v>50</v>
      </c>
      <c r="C476" s="125"/>
      <c r="D476" s="118" t="s">
        <v>55</v>
      </c>
      <c r="E476" s="119">
        <v>2017</v>
      </c>
      <c r="F476" s="119">
        <v>2017</v>
      </c>
      <c r="G476" s="120">
        <v>36136.64</v>
      </c>
    </row>
    <row r="477" spans="1:7" ht="18" customHeight="1">
      <c r="A477" s="113"/>
      <c r="B477" s="126"/>
      <c r="C477" s="127" t="s">
        <v>65</v>
      </c>
      <c r="D477" s="126"/>
      <c r="E477" s="128" t="s">
        <v>92</v>
      </c>
      <c r="F477" s="126"/>
      <c r="G477" s="129">
        <v>36586.37</v>
      </c>
    </row>
    <row r="478" spans="1:7" ht="18" customHeight="1">
      <c r="A478" s="113"/>
      <c r="B478" s="130"/>
      <c r="C478" s="130"/>
      <c r="D478" s="130"/>
      <c r="E478" s="130"/>
      <c r="F478" s="130"/>
      <c r="G478" s="131"/>
    </row>
    <row r="479" spans="1:7" ht="18" customHeight="1">
      <c r="A479" s="113"/>
      <c r="B479" s="116" t="s">
        <v>48</v>
      </c>
      <c r="C479" s="116" t="s">
        <v>123</v>
      </c>
      <c r="D479" s="116" t="s">
        <v>94</v>
      </c>
      <c r="E479" s="116" t="s">
        <v>122</v>
      </c>
      <c r="F479" s="116" t="s">
        <v>125</v>
      </c>
      <c r="G479" s="117" t="s">
        <v>93</v>
      </c>
    </row>
    <row r="480" spans="1:7" ht="18" customHeight="1">
      <c r="A480" s="113"/>
      <c r="B480" s="121" t="s">
        <v>50</v>
      </c>
      <c r="C480" s="121" t="s">
        <v>66</v>
      </c>
      <c r="D480" s="121" t="s">
        <v>55</v>
      </c>
      <c r="E480" s="123">
        <v>2011</v>
      </c>
      <c r="F480" s="123">
        <v>2007</v>
      </c>
      <c r="G480" s="124">
        <v>1232.88</v>
      </c>
    </row>
    <row r="481" spans="1:7" ht="18" customHeight="1">
      <c r="A481" s="113"/>
      <c r="B481" s="118" t="s">
        <v>50</v>
      </c>
      <c r="C481" s="125"/>
      <c r="D481" s="118" t="s">
        <v>55</v>
      </c>
      <c r="E481" s="119">
        <v>2011</v>
      </c>
      <c r="F481" s="119">
        <v>2008</v>
      </c>
      <c r="G481" s="120">
        <v>1880.36</v>
      </c>
    </row>
    <row r="482" spans="1:7" ht="18" customHeight="1">
      <c r="A482" s="113"/>
      <c r="B482" s="121" t="s">
        <v>50</v>
      </c>
      <c r="C482" s="122"/>
      <c r="D482" s="121" t="s">
        <v>55</v>
      </c>
      <c r="E482" s="123">
        <v>2011</v>
      </c>
      <c r="F482" s="123">
        <v>2009</v>
      </c>
      <c r="G482" s="124">
        <v>98287.75</v>
      </c>
    </row>
    <row r="483" spans="1:7" ht="18" customHeight="1">
      <c r="A483" s="113"/>
      <c r="B483" s="118" t="s">
        <v>50</v>
      </c>
      <c r="C483" s="125"/>
      <c r="D483" s="118" t="s">
        <v>55</v>
      </c>
      <c r="E483" s="119">
        <v>2011</v>
      </c>
      <c r="F483" s="119">
        <v>2010</v>
      </c>
      <c r="G483" s="120">
        <v>398234.77</v>
      </c>
    </row>
    <row r="484" spans="1:7" ht="18" customHeight="1">
      <c r="A484" s="113"/>
      <c r="B484" s="121" t="s">
        <v>50</v>
      </c>
      <c r="C484" s="122"/>
      <c r="D484" s="121" t="s">
        <v>55</v>
      </c>
      <c r="E484" s="123">
        <v>2011</v>
      </c>
      <c r="F484" s="123">
        <v>2011</v>
      </c>
      <c r="G484" s="124">
        <v>19324440.41</v>
      </c>
    </row>
    <row r="485" spans="1:7" ht="18" customHeight="1">
      <c r="A485" s="113"/>
      <c r="B485" s="118" t="s">
        <v>50</v>
      </c>
      <c r="C485" s="125"/>
      <c r="D485" s="118" t="s">
        <v>55</v>
      </c>
      <c r="E485" s="119">
        <v>2012</v>
      </c>
      <c r="F485" s="119">
        <v>2007</v>
      </c>
      <c r="G485" s="120">
        <v>-1232.88</v>
      </c>
    </row>
    <row r="486" spans="1:7" ht="18" customHeight="1">
      <c r="A486" s="113"/>
      <c r="B486" s="121" t="s">
        <v>50</v>
      </c>
      <c r="C486" s="122"/>
      <c r="D486" s="121" t="s">
        <v>55</v>
      </c>
      <c r="E486" s="123">
        <v>2012</v>
      </c>
      <c r="F486" s="123">
        <v>2008</v>
      </c>
      <c r="G486" s="124">
        <v>-1880.36</v>
      </c>
    </row>
    <row r="487" spans="1:7" ht="18" customHeight="1">
      <c r="A487" s="113"/>
      <c r="B487" s="118" t="s">
        <v>50</v>
      </c>
      <c r="C487" s="125"/>
      <c r="D487" s="118" t="s">
        <v>55</v>
      </c>
      <c r="E487" s="119">
        <v>2012</v>
      </c>
      <c r="F487" s="119">
        <v>2009</v>
      </c>
      <c r="G487" s="120">
        <v>-44993.09</v>
      </c>
    </row>
    <row r="488" spans="1:7" ht="18" customHeight="1">
      <c r="A488" s="113"/>
      <c r="B488" s="121" t="s">
        <v>50</v>
      </c>
      <c r="C488" s="122"/>
      <c r="D488" s="121" t="s">
        <v>55</v>
      </c>
      <c r="E488" s="123">
        <v>2012</v>
      </c>
      <c r="F488" s="123">
        <v>2010</v>
      </c>
      <c r="G488" s="124">
        <v>-163593.52</v>
      </c>
    </row>
    <row r="489" spans="1:7" ht="18" customHeight="1">
      <c r="A489" s="113"/>
      <c r="B489" s="118" t="s">
        <v>50</v>
      </c>
      <c r="C489" s="125"/>
      <c r="D489" s="118" t="s">
        <v>55</v>
      </c>
      <c r="E489" s="119">
        <v>2012</v>
      </c>
      <c r="F489" s="119">
        <v>2011</v>
      </c>
      <c r="G489" s="120">
        <v>-18929944.11</v>
      </c>
    </row>
    <row r="490" spans="1:7" ht="18" customHeight="1">
      <c r="A490" s="113"/>
      <c r="B490" s="121" t="s">
        <v>50</v>
      </c>
      <c r="C490" s="122"/>
      <c r="D490" s="121" t="s">
        <v>55</v>
      </c>
      <c r="E490" s="123">
        <v>2012</v>
      </c>
      <c r="F490" s="123">
        <v>2012</v>
      </c>
      <c r="G490" s="124">
        <v>19509787.27</v>
      </c>
    </row>
    <row r="491" spans="1:7" ht="18" customHeight="1">
      <c r="A491" s="113"/>
      <c r="B491" s="118" t="s">
        <v>50</v>
      </c>
      <c r="C491" s="125"/>
      <c r="D491" s="118" t="s">
        <v>55</v>
      </c>
      <c r="E491" s="119">
        <v>2013</v>
      </c>
      <c r="F491" s="119">
        <v>2009</v>
      </c>
      <c r="G491" s="120">
        <v>-52696.37</v>
      </c>
    </row>
    <row r="492" spans="1:7" ht="18" customHeight="1">
      <c r="A492" s="113"/>
      <c r="B492" s="121" t="s">
        <v>50</v>
      </c>
      <c r="C492" s="122"/>
      <c r="D492" s="121" t="s">
        <v>55</v>
      </c>
      <c r="E492" s="123">
        <v>2013</v>
      </c>
      <c r="F492" s="123">
        <v>2010</v>
      </c>
      <c r="G492" s="124">
        <v>-228400.72</v>
      </c>
    </row>
    <row r="493" spans="1:7" ht="18" customHeight="1">
      <c r="A493" s="113"/>
      <c r="B493" s="118" t="s">
        <v>50</v>
      </c>
      <c r="C493" s="125"/>
      <c r="D493" s="118" t="s">
        <v>55</v>
      </c>
      <c r="E493" s="119">
        <v>2013</v>
      </c>
      <c r="F493" s="119">
        <v>2011</v>
      </c>
      <c r="G493" s="120">
        <v>-390758.33</v>
      </c>
    </row>
    <row r="494" spans="1:7" ht="18" customHeight="1">
      <c r="A494" s="113"/>
      <c r="B494" s="121" t="s">
        <v>50</v>
      </c>
      <c r="C494" s="122"/>
      <c r="D494" s="121" t="s">
        <v>55</v>
      </c>
      <c r="E494" s="123">
        <v>2013</v>
      </c>
      <c r="F494" s="123">
        <v>2012</v>
      </c>
      <c r="G494" s="124">
        <v>-19269947.24</v>
      </c>
    </row>
    <row r="495" spans="1:7" ht="18" customHeight="1">
      <c r="A495" s="113"/>
      <c r="B495" s="118" t="s">
        <v>50</v>
      </c>
      <c r="C495" s="125"/>
      <c r="D495" s="118" t="s">
        <v>55</v>
      </c>
      <c r="E495" s="119">
        <v>2013</v>
      </c>
      <c r="F495" s="119">
        <v>2013</v>
      </c>
      <c r="G495" s="120">
        <v>25456392.06</v>
      </c>
    </row>
    <row r="496" spans="1:7" ht="18" customHeight="1">
      <c r="A496" s="113"/>
      <c r="B496" s="121" t="s">
        <v>50</v>
      </c>
      <c r="C496" s="122"/>
      <c r="D496" s="121" t="s">
        <v>55</v>
      </c>
      <c r="E496" s="123">
        <v>2014</v>
      </c>
      <c r="F496" s="123">
        <v>2009</v>
      </c>
      <c r="G496" s="124">
        <v>-598.29</v>
      </c>
    </row>
    <row r="497" spans="1:7" ht="18" customHeight="1">
      <c r="A497" s="113"/>
      <c r="B497" s="118" t="s">
        <v>50</v>
      </c>
      <c r="C497" s="125"/>
      <c r="D497" s="118" t="s">
        <v>55</v>
      </c>
      <c r="E497" s="119">
        <v>2014</v>
      </c>
      <c r="F497" s="119">
        <v>2010</v>
      </c>
      <c r="G497" s="120">
        <v>-6240.53</v>
      </c>
    </row>
    <row r="498" spans="1:7" ht="18" customHeight="1">
      <c r="A498" s="113"/>
      <c r="B498" s="121" t="s">
        <v>50</v>
      </c>
      <c r="C498" s="122"/>
      <c r="D498" s="121" t="s">
        <v>55</v>
      </c>
      <c r="E498" s="123">
        <v>2014</v>
      </c>
      <c r="F498" s="123">
        <v>2011</v>
      </c>
      <c r="G498" s="124">
        <v>-2567.63</v>
      </c>
    </row>
    <row r="499" spans="1:7" ht="18" customHeight="1">
      <c r="A499" s="113"/>
      <c r="B499" s="118" t="s">
        <v>50</v>
      </c>
      <c r="C499" s="125"/>
      <c r="D499" s="118" t="s">
        <v>55</v>
      </c>
      <c r="E499" s="119">
        <v>2014</v>
      </c>
      <c r="F499" s="119">
        <v>2012</v>
      </c>
      <c r="G499" s="120">
        <v>-83210.04</v>
      </c>
    </row>
    <row r="500" spans="1:7" ht="18" customHeight="1">
      <c r="A500" s="113"/>
      <c r="B500" s="121" t="s">
        <v>50</v>
      </c>
      <c r="C500" s="122"/>
      <c r="D500" s="121" t="s">
        <v>55</v>
      </c>
      <c r="E500" s="123">
        <v>2014</v>
      </c>
      <c r="F500" s="123">
        <v>2013</v>
      </c>
      <c r="G500" s="124">
        <v>-24985095.67</v>
      </c>
    </row>
    <row r="501" spans="1:7" ht="18" customHeight="1">
      <c r="A501" s="113"/>
      <c r="B501" s="118" t="s">
        <v>50</v>
      </c>
      <c r="C501" s="125"/>
      <c r="D501" s="118" t="s">
        <v>55</v>
      </c>
      <c r="E501" s="119">
        <v>2014</v>
      </c>
      <c r="F501" s="119">
        <v>2014</v>
      </c>
      <c r="G501" s="120">
        <v>25778179.65</v>
      </c>
    </row>
    <row r="502" spans="1:7" ht="18" customHeight="1">
      <c r="A502" s="113"/>
      <c r="B502" s="121" t="s">
        <v>50</v>
      </c>
      <c r="C502" s="122"/>
      <c r="D502" s="121" t="s">
        <v>55</v>
      </c>
      <c r="E502" s="123">
        <v>2015</v>
      </c>
      <c r="F502" s="123">
        <v>2011</v>
      </c>
      <c r="G502" s="124">
        <v>-1170.34</v>
      </c>
    </row>
    <row r="503" spans="1:7" ht="18" customHeight="1">
      <c r="A503" s="113"/>
      <c r="B503" s="118" t="s">
        <v>50</v>
      </c>
      <c r="C503" s="125"/>
      <c r="D503" s="118" t="s">
        <v>55</v>
      </c>
      <c r="E503" s="119">
        <v>2015</v>
      </c>
      <c r="F503" s="119">
        <v>2012</v>
      </c>
      <c r="G503" s="120">
        <v>-140236.89</v>
      </c>
    </row>
    <row r="504" spans="1:7" ht="18" customHeight="1">
      <c r="A504" s="113"/>
      <c r="B504" s="121" t="s">
        <v>50</v>
      </c>
      <c r="C504" s="122"/>
      <c r="D504" s="121" t="s">
        <v>55</v>
      </c>
      <c r="E504" s="123">
        <v>2015</v>
      </c>
      <c r="F504" s="123">
        <v>2013</v>
      </c>
      <c r="G504" s="124">
        <v>-411402.67</v>
      </c>
    </row>
    <row r="505" spans="1:7" ht="18" customHeight="1">
      <c r="A505" s="113"/>
      <c r="B505" s="118" t="s">
        <v>50</v>
      </c>
      <c r="C505" s="125"/>
      <c r="D505" s="118" t="s">
        <v>55</v>
      </c>
      <c r="E505" s="119">
        <v>2015</v>
      </c>
      <c r="F505" s="119">
        <v>2014</v>
      </c>
      <c r="G505" s="120">
        <v>-25456188.63</v>
      </c>
    </row>
    <row r="506" spans="1:7" ht="18" customHeight="1">
      <c r="A506" s="113"/>
      <c r="B506" s="121" t="s">
        <v>50</v>
      </c>
      <c r="C506" s="122"/>
      <c r="D506" s="121" t="s">
        <v>55</v>
      </c>
      <c r="E506" s="123">
        <v>2015</v>
      </c>
      <c r="F506" s="123">
        <v>2015</v>
      </c>
      <c r="G506" s="124">
        <v>36988694.52</v>
      </c>
    </row>
    <row r="507" spans="1:7" ht="18" customHeight="1">
      <c r="A507" s="113"/>
      <c r="B507" s="118" t="s">
        <v>50</v>
      </c>
      <c r="C507" s="125"/>
      <c r="D507" s="118" t="s">
        <v>55</v>
      </c>
      <c r="E507" s="119">
        <v>2016</v>
      </c>
      <c r="F507" s="119">
        <v>2012</v>
      </c>
      <c r="G507" s="120">
        <v>-16393.1</v>
      </c>
    </row>
    <row r="508" spans="1:7" ht="18" customHeight="1">
      <c r="A508" s="113"/>
      <c r="B508" s="121" t="s">
        <v>50</v>
      </c>
      <c r="C508" s="122"/>
      <c r="D508" s="121" t="s">
        <v>55</v>
      </c>
      <c r="E508" s="123">
        <v>2016</v>
      </c>
      <c r="F508" s="123">
        <v>2013</v>
      </c>
      <c r="G508" s="124">
        <v>-51432.04</v>
      </c>
    </row>
    <row r="509" spans="1:7" ht="18" customHeight="1">
      <c r="A509" s="113"/>
      <c r="B509" s="118" t="s">
        <v>50</v>
      </c>
      <c r="C509" s="125"/>
      <c r="D509" s="118" t="s">
        <v>55</v>
      </c>
      <c r="E509" s="119">
        <v>2016</v>
      </c>
      <c r="F509" s="119">
        <v>2014</v>
      </c>
      <c r="G509" s="120">
        <v>-60615.72</v>
      </c>
    </row>
    <row r="510" spans="1:7" ht="18" customHeight="1">
      <c r="A510" s="113"/>
      <c r="B510" s="121" t="s">
        <v>50</v>
      </c>
      <c r="C510" s="122"/>
      <c r="D510" s="121" t="s">
        <v>55</v>
      </c>
      <c r="E510" s="123">
        <v>2016</v>
      </c>
      <c r="F510" s="123">
        <v>2015</v>
      </c>
      <c r="G510" s="124">
        <v>-36362548.76</v>
      </c>
    </row>
    <row r="511" spans="1:7" ht="18" customHeight="1">
      <c r="A511" s="113"/>
      <c r="B511" s="118" t="s">
        <v>50</v>
      </c>
      <c r="C511" s="125"/>
      <c r="D511" s="118" t="s">
        <v>55</v>
      </c>
      <c r="E511" s="119">
        <v>2016</v>
      </c>
      <c r="F511" s="119">
        <v>2016</v>
      </c>
      <c r="G511" s="120">
        <v>44277882.78</v>
      </c>
    </row>
    <row r="512" spans="1:7" ht="18" customHeight="1">
      <c r="A512" s="113"/>
      <c r="B512" s="121" t="s">
        <v>50</v>
      </c>
      <c r="C512" s="122"/>
      <c r="D512" s="121" t="s">
        <v>55</v>
      </c>
      <c r="E512" s="123">
        <v>2017</v>
      </c>
      <c r="F512" s="123">
        <v>2013</v>
      </c>
      <c r="G512" s="124">
        <v>-8461.68</v>
      </c>
    </row>
    <row r="513" spans="1:7" ht="18" customHeight="1">
      <c r="A513" s="113"/>
      <c r="B513" s="118" t="s">
        <v>50</v>
      </c>
      <c r="C513" s="125"/>
      <c r="D513" s="118" t="s">
        <v>55</v>
      </c>
      <c r="E513" s="119">
        <v>2017</v>
      </c>
      <c r="F513" s="119">
        <v>2014</v>
      </c>
      <c r="G513" s="120">
        <v>-234152.81</v>
      </c>
    </row>
    <row r="514" spans="1:7" ht="18" customHeight="1">
      <c r="A514" s="113"/>
      <c r="B514" s="121" t="s">
        <v>50</v>
      </c>
      <c r="C514" s="122"/>
      <c r="D514" s="121" t="s">
        <v>55</v>
      </c>
      <c r="E514" s="123">
        <v>2017</v>
      </c>
      <c r="F514" s="123">
        <v>2015</v>
      </c>
      <c r="G514" s="124">
        <v>-135226.01</v>
      </c>
    </row>
    <row r="515" spans="1:7" ht="18" customHeight="1">
      <c r="A515" s="113"/>
      <c r="B515" s="118" t="s">
        <v>50</v>
      </c>
      <c r="C515" s="125"/>
      <c r="D515" s="118" t="s">
        <v>55</v>
      </c>
      <c r="E515" s="119">
        <v>2017</v>
      </c>
      <c r="F515" s="119">
        <v>2016</v>
      </c>
      <c r="G515" s="120">
        <v>-43059117.79</v>
      </c>
    </row>
    <row r="516" spans="1:7" ht="18" customHeight="1">
      <c r="A516" s="113"/>
      <c r="B516" s="121" t="s">
        <v>50</v>
      </c>
      <c r="C516" s="122"/>
      <c r="D516" s="121" t="s">
        <v>55</v>
      </c>
      <c r="E516" s="123">
        <v>2017</v>
      </c>
      <c r="F516" s="123">
        <v>2017</v>
      </c>
      <c r="G516" s="124">
        <v>43716620.09</v>
      </c>
    </row>
    <row r="517" spans="1:7" ht="18" customHeight="1">
      <c r="A517" s="113"/>
      <c r="B517" s="126"/>
      <c r="C517" s="127" t="s">
        <v>66</v>
      </c>
      <c r="D517" s="126"/>
      <c r="E517" s="128" t="s">
        <v>92</v>
      </c>
      <c r="F517" s="126"/>
      <c r="G517" s="129">
        <v>45453527.32</v>
      </c>
    </row>
    <row r="518" spans="1:7" ht="18" customHeight="1">
      <c r="A518" s="113"/>
      <c r="B518" s="130"/>
      <c r="C518" s="130"/>
      <c r="D518" s="130"/>
      <c r="E518" s="130"/>
      <c r="F518" s="130"/>
      <c r="G518" s="131"/>
    </row>
    <row r="519" spans="1:7" ht="18" customHeight="1">
      <c r="A519" s="113"/>
      <c r="B519" s="116" t="s">
        <v>48</v>
      </c>
      <c r="C519" s="116" t="s">
        <v>123</v>
      </c>
      <c r="D519" s="116" t="s">
        <v>94</v>
      </c>
      <c r="E519" s="116" t="s">
        <v>122</v>
      </c>
      <c r="F519" s="116" t="s">
        <v>125</v>
      </c>
      <c r="G519" s="117" t="s">
        <v>93</v>
      </c>
    </row>
    <row r="520" spans="1:7" ht="18" customHeight="1">
      <c r="A520" s="113"/>
      <c r="B520" s="118" t="s">
        <v>50</v>
      </c>
      <c r="C520" s="118" t="s">
        <v>67</v>
      </c>
      <c r="D520" s="118" t="s">
        <v>55</v>
      </c>
      <c r="E520" s="119">
        <v>2011</v>
      </c>
      <c r="F520" s="119">
        <v>2011</v>
      </c>
      <c r="G520" s="120">
        <v>1235016.29</v>
      </c>
    </row>
    <row r="521" spans="1:7" ht="18" customHeight="1">
      <c r="A521" s="113"/>
      <c r="B521" s="121" t="s">
        <v>50</v>
      </c>
      <c r="C521" s="122"/>
      <c r="D521" s="121" t="s">
        <v>55</v>
      </c>
      <c r="E521" s="123">
        <v>2012</v>
      </c>
      <c r="F521" s="123">
        <v>2011</v>
      </c>
      <c r="G521" s="124">
        <v>-1225076.41</v>
      </c>
    </row>
    <row r="522" spans="1:7" ht="18" customHeight="1">
      <c r="A522" s="113"/>
      <c r="B522" s="118" t="s">
        <v>50</v>
      </c>
      <c r="C522" s="125"/>
      <c r="D522" s="118" t="s">
        <v>55</v>
      </c>
      <c r="E522" s="119">
        <v>2012</v>
      </c>
      <c r="F522" s="119">
        <v>2012</v>
      </c>
      <c r="G522" s="120">
        <v>4498207.24</v>
      </c>
    </row>
    <row r="523" spans="1:7" ht="18" customHeight="1">
      <c r="A523" s="113"/>
      <c r="B523" s="121" t="s">
        <v>50</v>
      </c>
      <c r="C523" s="122"/>
      <c r="D523" s="121" t="s">
        <v>55</v>
      </c>
      <c r="E523" s="123">
        <v>2013</v>
      </c>
      <c r="F523" s="123">
        <v>2011</v>
      </c>
      <c r="G523" s="124">
        <v>-4939.88</v>
      </c>
    </row>
    <row r="524" spans="1:7" ht="18" customHeight="1">
      <c r="A524" s="113"/>
      <c r="B524" s="118" t="s">
        <v>50</v>
      </c>
      <c r="C524" s="125"/>
      <c r="D524" s="118" t="s">
        <v>55</v>
      </c>
      <c r="E524" s="119">
        <v>2013</v>
      </c>
      <c r="F524" s="119">
        <v>2012</v>
      </c>
      <c r="G524" s="120">
        <v>-4490339.21</v>
      </c>
    </row>
    <row r="525" spans="1:7" ht="18" customHeight="1">
      <c r="A525" s="113"/>
      <c r="B525" s="121" t="s">
        <v>50</v>
      </c>
      <c r="C525" s="122"/>
      <c r="D525" s="121" t="s">
        <v>55</v>
      </c>
      <c r="E525" s="123">
        <v>2013</v>
      </c>
      <c r="F525" s="123">
        <v>2013</v>
      </c>
      <c r="G525" s="124">
        <v>2545388.55</v>
      </c>
    </row>
    <row r="526" spans="1:7" ht="18" customHeight="1">
      <c r="A526" s="113"/>
      <c r="B526" s="118" t="s">
        <v>50</v>
      </c>
      <c r="C526" s="125"/>
      <c r="D526" s="118" t="s">
        <v>55</v>
      </c>
      <c r="E526" s="119">
        <v>2014</v>
      </c>
      <c r="F526" s="119">
        <v>2011</v>
      </c>
      <c r="G526" s="120">
        <v>-5000</v>
      </c>
    </row>
    <row r="527" spans="1:7" ht="18" customHeight="1">
      <c r="A527" s="113"/>
      <c r="B527" s="121" t="s">
        <v>50</v>
      </c>
      <c r="C527" s="122"/>
      <c r="D527" s="121" t="s">
        <v>55</v>
      </c>
      <c r="E527" s="123">
        <v>2014</v>
      </c>
      <c r="F527" s="123">
        <v>2012</v>
      </c>
      <c r="G527" s="124">
        <v>-3811.66</v>
      </c>
    </row>
    <row r="528" spans="1:7" ht="18" customHeight="1">
      <c r="A528" s="113"/>
      <c r="B528" s="118" t="s">
        <v>50</v>
      </c>
      <c r="C528" s="125"/>
      <c r="D528" s="118" t="s">
        <v>55</v>
      </c>
      <c r="E528" s="119">
        <v>2014</v>
      </c>
      <c r="F528" s="119">
        <v>2013</v>
      </c>
      <c r="G528" s="120">
        <v>-2482184.13</v>
      </c>
    </row>
    <row r="529" spans="1:7" ht="18" customHeight="1">
      <c r="A529" s="113"/>
      <c r="B529" s="121" t="s">
        <v>50</v>
      </c>
      <c r="C529" s="122"/>
      <c r="D529" s="121" t="s">
        <v>55</v>
      </c>
      <c r="E529" s="123">
        <v>2014</v>
      </c>
      <c r="F529" s="123">
        <v>2014</v>
      </c>
      <c r="G529" s="124">
        <v>3004561.36</v>
      </c>
    </row>
    <row r="530" spans="1:7" ht="18" customHeight="1">
      <c r="A530" s="113"/>
      <c r="B530" s="118" t="s">
        <v>50</v>
      </c>
      <c r="C530" s="125"/>
      <c r="D530" s="118" t="s">
        <v>55</v>
      </c>
      <c r="E530" s="119">
        <v>2015</v>
      </c>
      <c r="F530" s="119">
        <v>2012</v>
      </c>
      <c r="G530" s="120">
        <v>-339.36</v>
      </c>
    </row>
    <row r="531" spans="1:7" ht="18" customHeight="1">
      <c r="A531" s="113"/>
      <c r="B531" s="121" t="s">
        <v>50</v>
      </c>
      <c r="C531" s="122"/>
      <c r="D531" s="121" t="s">
        <v>55</v>
      </c>
      <c r="E531" s="123">
        <v>2015</v>
      </c>
      <c r="F531" s="123">
        <v>2013</v>
      </c>
      <c r="G531" s="124">
        <v>-60613.69</v>
      </c>
    </row>
    <row r="532" spans="1:7" ht="18" customHeight="1">
      <c r="A532" s="113"/>
      <c r="B532" s="118" t="s">
        <v>50</v>
      </c>
      <c r="C532" s="125"/>
      <c r="D532" s="118" t="s">
        <v>55</v>
      </c>
      <c r="E532" s="119">
        <v>2015</v>
      </c>
      <c r="F532" s="119">
        <v>2014</v>
      </c>
      <c r="G532" s="120">
        <v>-2992385.55</v>
      </c>
    </row>
    <row r="533" spans="1:7" ht="18" customHeight="1">
      <c r="A533" s="113"/>
      <c r="B533" s="121" t="s">
        <v>50</v>
      </c>
      <c r="C533" s="122"/>
      <c r="D533" s="121" t="s">
        <v>55</v>
      </c>
      <c r="E533" s="123">
        <v>2015</v>
      </c>
      <c r="F533" s="123">
        <v>2015</v>
      </c>
      <c r="G533" s="124">
        <v>3276719.34</v>
      </c>
    </row>
    <row r="534" spans="1:7" ht="18" customHeight="1">
      <c r="A534" s="113"/>
      <c r="B534" s="118" t="s">
        <v>50</v>
      </c>
      <c r="C534" s="125"/>
      <c r="D534" s="118" t="s">
        <v>55</v>
      </c>
      <c r="E534" s="119">
        <v>2016</v>
      </c>
      <c r="F534" s="119">
        <v>2012</v>
      </c>
      <c r="G534" s="120">
        <v>-2728.65</v>
      </c>
    </row>
    <row r="535" spans="1:7" ht="18" customHeight="1">
      <c r="A535" s="113"/>
      <c r="B535" s="121" t="s">
        <v>50</v>
      </c>
      <c r="C535" s="122"/>
      <c r="D535" s="121" t="s">
        <v>55</v>
      </c>
      <c r="E535" s="123">
        <v>2016</v>
      </c>
      <c r="F535" s="123">
        <v>2013</v>
      </c>
      <c r="G535" s="124">
        <v>-1677.56</v>
      </c>
    </row>
    <row r="536" spans="1:7" ht="18" customHeight="1">
      <c r="A536" s="113"/>
      <c r="B536" s="118" t="s">
        <v>50</v>
      </c>
      <c r="C536" s="125"/>
      <c r="D536" s="118" t="s">
        <v>55</v>
      </c>
      <c r="E536" s="119">
        <v>2016</v>
      </c>
      <c r="F536" s="119">
        <v>2014</v>
      </c>
      <c r="G536" s="120">
        <v>-8359.47</v>
      </c>
    </row>
    <row r="537" spans="1:7" ht="18" customHeight="1">
      <c r="A537" s="113"/>
      <c r="B537" s="121" t="s">
        <v>50</v>
      </c>
      <c r="C537" s="122"/>
      <c r="D537" s="121" t="s">
        <v>55</v>
      </c>
      <c r="E537" s="123">
        <v>2016</v>
      </c>
      <c r="F537" s="123">
        <v>2015</v>
      </c>
      <c r="G537" s="124">
        <v>-2990028.28</v>
      </c>
    </row>
    <row r="538" spans="1:7" ht="18" customHeight="1">
      <c r="A538" s="113"/>
      <c r="B538" s="118" t="s">
        <v>50</v>
      </c>
      <c r="C538" s="125"/>
      <c r="D538" s="118" t="s">
        <v>55</v>
      </c>
      <c r="E538" s="119">
        <v>2016</v>
      </c>
      <c r="F538" s="119">
        <v>2016</v>
      </c>
      <c r="G538" s="120">
        <v>5052296.84</v>
      </c>
    </row>
    <row r="539" spans="1:7" ht="18" customHeight="1">
      <c r="A539" s="113"/>
      <c r="B539" s="121" t="s">
        <v>50</v>
      </c>
      <c r="C539" s="122"/>
      <c r="D539" s="121" t="s">
        <v>55</v>
      </c>
      <c r="E539" s="123">
        <v>2017</v>
      </c>
      <c r="F539" s="123">
        <v>2012</v>
      </c>
      <c r="G539" s="124">
        <v>-988.36</v>
      </c>
    </row>
    <row r="540" spans="1:7" ht="18" customHeight="1">
      <c r="A540" s="113"/>
      <c r="B540" s="118" t="s">
        <v>50</v>
      </c>
      <c r="C540" s="125"/>
      <c r="D540" s="118" t="s">
        <v>55</v>
      </c>
      <c r="E540" s="119">
        <v>2017</v>
      </c>
      <c r="F540" s="119">
        <v>2013</v>
      </c>
      <c r="G540" s="120">
        <v>-913.17</v>
      </c>
    </row>
    <row r="541" spans="1:7" ht="18" customHeight="1">
      <c r="A541" s="113"/>
      <c r="B541" s="121" t="s">
        <v>50</v>
      </c>
      <c r="C541" s="122"/>
      <c r="D541" s="121" t="s">
        <v>55</v>
      </c>
      <c r="E541" s="123">
        <v>2017</v>
      </c>
      <c r="F541" s="123">
        <v>2014</v>
      </c>
      <c r="G541" s="124">
        <v>-3816.34</v>
      </c>
    </row>
    <row r="542" spans="1:7" ht="18" customHeight="1">
      <c r="A542" s="113"/>
      <c r="B542" s="118" t="s">
        <v>50</v>
      </c>
      <c r="C542" s="125"/>
      <c r="D542" s="118" t="s">
        <v>55</v>
      </c>
      <c r="E542" s="119">
        <v>2017</v>
      </c>
      <c r="F542" s="119">
        <v>2015</v>
      </c>
      <c r="G542" s="120">
        <v>-278636.88</v>
      </c>
    </row>
    <row r="543" spans="1:7" ht="18" customHeight="1">
      <c r="A543" s="113"/>
      <c r="B543" s="121" t="s">
        <v>50</v>
      </c>
      <c r="C543" s="122"/>
      <c r="D543" s="121" t="s">
        <v>55</v>
      </c>
      <c r="E543" s="123">
        <v>2017</v>
      </c>
      <c r="F543" s="123">
        <v>2016</v>
      </c>
      <c r="G543" s="124">
        <v>-4897117.29</v>
      </c>
    </row>
    <row r="544" spans="1:7" ht="18" customHeight="1">
      <c r="A544" s="113"/>
      <c r="B544" s="118" t="s">
        <v>50</v>
      </c>
      <c r="C544" s="125"/>
      <c r="D544" s="118" t="s">
        <v>55</v>
      </c>
      <c r="E544" s="119">
        <v>2017</v>
      </c>
      <c r="F544" s="119">
        <v>2017</v>
      </c>
      <c r="G544" s="120">
        <v>4710190.6</v>
      </c>
    </row>
    <row r="545" spans="1:7" ht="18" customHeight="1">
      <c r="A545" s="113"/>
      <c r="B545" s="126"/>
      <c r="C545" s="127" t="s">
        <v>67</v>
      </c>
      <c r="D545" s="126"/>
      <c r="E545" s="128" t="s">
        <v>92</v>
      </c>
      <c r="F545" s="126"/>
      <c r="G545" s="129">
        <v>4873424.33</v>
      </c>
    </row>
    <row r="546" spans="1:7" ht="18" customHeight="1">
      <c r="A546" s="113"/>
      <c r="B546" s="130"/>
      <c r="C546" s="130"/>
      <c r="D546" s="130"/>
      <c r="E546" s="130"/>
      <c r="F546" s="130"/>
      <c r="G546" s="131"/>
    </row>
    <row r="547" spans="1:7" ht="18" customHeight="1">
      <c r="A547" s="113"/>
      <c r="B547" s="116" t="s">
        <v>48</v>
      </c>
      <c r="C547" s="116" t="s">
        <v>123</v>
      </c>
      <c r="D547" s="116" t="s">
        <v>94</v>
      </c>
      <c r="E547" s="116" t="s">
        <v>122</v>
      </c>
      <c r="F547" s="116" t="s">
        <v>125</v>
      </c>
      <c r="G547" s="117" t="s">
        <v>93</v>
      </c>
    </row>
    <row r="548" spans="1:7" ht="18" customHeight="1">
      <c r="A548" s="113"/>
      <c r="B548" s="121" t="s">
        <v>50</v>
      </c>
      <c r="C548" s="121" t="s">
        <v>68</v>
      </c>
      <c r="D548" s="121" t="s">
        <v>55</v>
      </c>
      <c r="E548" s="123">
        <v>2011</v>
      </c>
      <c r="F548" s="123">
        <v>2007</v>
      </c>
      <c r="G548" s="124">
        <v>5734.62</v>
      </c>
    </row>
    <row r="549" spans="1:7" ht="18" customHeight="1">
      <c r="A549" s="113"/>
      <c r="B549" s="118" t="s">
        <v>50</v>
      </c>
      <c r="C549" s="125"/>
      <c r="D549" s="118" t="s">
        <v>55</v>
      </c>
      <c r="E549" s="119">
        <v>2011</v>
      </c>
      <c r="F549" s="119">
        <v>2008</v>
      </c>
      <c r="G549" s="120">
        <v>18837.06</v>
      </c>
    </row>
    <row r="550" spans="1:7" ht="18" customHeight="1">
      <c r="A550" s="113"/>
      <c r="B550" s="121" t="s">
        <v>50</v>
      </c>
      <c r="C550" s="122"/>
      <c r="D550" s="121" t="s">
        <v>55</v>
      </c>
      <c r="E550" s="123">
        <v>2011</v>
      </c>
      <c r="F550" s="123">
        <v>2009</v>
      </c>
      <c r="G550" s="124">
        <v>2218036.18</v>
      </c>
    </row>
    <row r="551" spans="1:7" ht="18" customHeight="1">
      <c r="A551" s="113"/>
      <c r="B551" s="118" t="s">
        <v>50</v>
      </c>
      <c r="C551" s="125"/>
      <c r="D551" s="118" t="s">
        <v>55</v>
      </c>
      <c r="E551" s="119">
        <v>2011</v>
      </c>
      <c r="F551" s="119">
        <v>2010</v>
      </c>
      <c r="G551" s="120">
        <v>3544601.78</v>
      </c>
    </row>
    <row r="552" spans="1:7" ht="18" customHeight="1">
      <c r="A552" s="113"/>
      <c r="B552" s="121" t="s">
        <v>50</v>
      </c>
      <c r="C552" s="122"/>
      <c r="D552" s="121" t="s">
        <v>55</v>
      </c>
      <c r="E552" s="123">
        <v>2011</v>
      </c>
      <c r="F552" s="123">
        <v>2011</v>
      </c>
      <c r="G552" s="124">
        <v>25276701.14</v>
      </c>
    </row>
    <row r="553" spans="1:7" ht="18" customHeight="1">
      <c r="A553" s="113"/>
      <c r="B553" s="118" t="s">
        <v>50</v>
      </c>
      <c r="C553" s="125"/>
      <c r="D553" s="118" t="s">
        <v>55</v>
      </c>
      <c r="E553" s="119">
        <v>2012</v>
      </c>
      <c r="F553" s="119">
        <v>2007</v>
      </c>
      <c r="G553" s="120">
        <v>-368.74</v>
      </c>
    </row>
    <row r="554" spans="1:7" ht="18" customHeight="1">
      <c r="A554" s="113"/>
      <c r="B554" s="121" t="s">
        <v>50</v>
      </c>
      <c r="C554" s="122"/>
      <c r="D554" s="121" t="s">
        <v>55</v>
      </c>
      <c r="E554" s="123">
        <v>2012</v>
      </c>
      <c r="F554" s="123">
        <v>2008</v>
      </c>
      <c r="G554" s="124">
        <v>-4673.11</v>
      </c>
    </row>
    <row r="555" spans="1:7" ht="18" customHeight="1">
      <c r="A555" s="113"/>
      <c r="B555" s="118" t="s">
        <v>50</v>
      </c>
      <c r="C555" s="125"/>
      <c r="D555" s="118" t="s">
        <v>55</v>
      </c>
      <c r="E555" s="119">
        <v>2012</v>
      </c>
      <c r="F555" s="119">
        <v>2009</v>
      </c>
      <c r="G555" s="120">
        <v>-1410749.34</v>
      </c>
    </row>
    <row r="556" spans="1:7" ht="18" customHeight="1">
      <c r="A556" s="113"/>
      <c r="B556" s="121" t="s">
        <v>50</v>
      </c>
      <c r="C556" s="122"/>
      <c r="D556" s="121" t="s">
        <v>55</v>
      </c>
      <c r="E556" s="123">
        <v>2012</v>
      </c>
      <c r="F556" s="123">
        <v>2010</v>
      </c>
      <c r="G556" s="124">
        <v>-1520246.64</v>
      </c>
    </row>
    <row r="557" spans="1:7" ht="18" customHeight="1">
      <c r="A557" s="113"/>
      <c r="B557" s="118" t="s">
        <v>50</v>
      </c>
      <c r="C557" s="125"/>
      <c r="D557" s="118" t="s">
        <v>55</v>
      </c>
      <c r="E557" s="119">
        <v>2012</v>
      </c>
      <c r="F557" s="119">
        <v>2011</v>
      </c>
      <c r="G557" s="120">
        <v>-21908106.73</v>
      </c>
    </row>
    <row r="558" spans="1:7" ht="18" customHeight="1">
      <c r="A558" s="113"/>
      <c r="B558" s="121" t="s">
        <v>50</v>
      </c>
      <c r="C558" s="122"/>
      <c r="D558" s="121" t="s">
        <v>55</v>
      </c>
      <c r="E558" s="123">
        <v>2012</v>
      </c>
      <c r="F558" s="123">
        <v>2012</v>
      </c>
      <c r="G558" s="124">
        <v>25691855.08</v>
      </c>
    </row>
    <row r="559" spans="1:7" ht="18" customHeight="1">
      <c r="A559" s="113"/>
      <c r="B559" s="118" t="s">
        <v>50</v>
      </c>
      <c r="C559" s="125"/>
      <c r="D559" s="118" t="s">
        <v>55</v>
      </c>
      <c r="E559" s="119">
        <v>2013</v>
      </c>
      <c r="F559" s="119">
        <v>2007</v>
      </c>
      <c r="G559" s="120">
        <v>-4928.51</v>
      </c>
    </row>
    <row r="560" spans="1:7" ht="18" customHeight="1">
      <c r="A560" s="113"/>
      <c r="B560" s="121" t="s">
        <v>50</v>
      </c>
      <c r="C560" s="122"/>
      <c r="D560" s="121" t="s">
        <v>55</v>
      </c>
      <c r="E560" s="123">
        <v>2013</v>
      </c>
      <c r="F560" s="123">
        <v>2008</v>
      </c>
      <c r="G560" s="124">
        <v>-14163.95</v>
      </c>
    </row>
    <row r="561" spans="1:7" ht="18" customHeight="1">
      <c r="A561" s="113"/>
      <c r="B561" s="118" t="s">
        <v>50</v>
      </c>
      <c r="C561" s="125"/>
      <c r="D561" s="118" t="s">
        <v>55</v>
      </c>
      <c r="E561" s="119">
        <v>2013</v>
      </c>
      <c r="F561" s="119">
        <v>2009</v>
      </c>
      <c r="G561" s="120">
        <v>-726856.05</v>
      </c>
    </row>
    <row r="562" spans="1:7" ht="18" customHeight="1">
      <c r="A562" s="113"/>
      <c r="B562" s="121" t="s">
        <v>50</v>
      </c>
      <c r="C562" s="122"/>
      <c r="D562" s="121" t="s">
        <v>55</v>
      </c>
      <c r="E562" s="123">
        <v>2013</v>
      </c>
      <c r="F562" s="123">
        <v>2010</v>
      </c>
      <c r="G562" s="124">
        <v>-1978990.96</v>
      </c>
    </row>
    <row r="563" spans="1:7" ht="18" customHeight="1">
      <c r="A563" s="113"/>
      <c r="B563" s="118" t="s">
        <v>50</v>
      </c>
      <c r="C563" s="125"/>
      <c r="D563" s="118" t="s">
        <v>55</v>
      </c>
      <c r="E563" s="119">
        <v>2013</v>
      </c>
      <c r="F563" s="119">
        <v>2011</v>
      </c>
      <c r="G563" s="120">
        <v>-2994878.64</v>
      </c>
    </row>
    <row r="564" spans="1:7" ht="18" customHeight="1">
      <c r="A564" s="113"/>
      <c r="B564" s="121" t="s">
        <v>50</v>
      </c>
      <c r="C564" s="122"/>
      <c r="D564" s="121" t="s">
        <v>55</v>
      </c>
      <c r="E564" s="123">
        <v>2013</v>
      </c>
      <c r="F564" s="123">
        <v>2012</v>
      </c>
      <c r="G564" s="124">
        <v>-23502285.32</v>
      </c>
    </row>
    <row r="565" spans="1:7" ht="18" customHeight="1">
      <c r="A565" s="113"/>
      <c r="B565" s="118" t="s">
        <v>50</v>
      </c>
      <c r="C565" s="125"/>
      <c r="D565" s="118" t="s">
        <v>55</v>
      </c>
      <c r="E565" s="119">
        <v>2013</v>
      </c>
      <c r="F565" s="119">
        <v>2013</v>
      </c>
      <c r="G565" s="120">
        <v>23490933.79</v>
      </c>
    </row>
    <row r="566" spans="1:7" ht="18" customHeight="1">
      <c r="A566" s="113"/>
      <c r="B566" s="121" t="s">
        <v>50</v>
      </c>
      <c r="C566" s="122"/>
      <c r="D566" s="121" t="s">
        <v>55</v>
      </c>
      <c r="E566" s="123">
        <v>2014</v>
      </c>
      <c r="F566" s="123">
        <v>2009</v>
      </c>
      <c r="G566" s="124">
        <v>-80430.79</v>
      </c>
    </row>
    <row r="567" spans="1:7" ht="18" customHeight="1">
      <c r="A567" s="113"/>
      <c r="B567" s="118" t="s">
        <v>50</v>
      </c>
      <c r="C567" s="125"/>
      <c r="D567" s="118" t="s">
        <v>55</v>
      </c>
      <c r="E567" s="119">
        <v>2014</v>
      </c>
      <c r="F567" s="119">
        <v>2010</v>
      </c>
      <c r="G567" s="120">
        <v>-33664.18</v>
      </c>
    </row>
    <row r="568" spans="1:7" ht="18" customHeight="1">
      <c r="A568" s="113"/>
      <c r="B568" s="121" t="s">
        <v>50</v>
      </c>
      <c r="C568" s="122"/>
      <c r="D568" s="121" t="s">
        <v>55</v>
      </c>
      <c r="E568" s="123">
        <v>2014</v>
      </c>
      <c r="F568" s="123">
        <v>2011</v>
      </c>
      <c r="G568" s="124">
        <v>-337388.94</v>
      </c>
    </row>
    <row r="569" spans="1:7" ht="18" customHeight="1">
      <c r="A569" s="113"/>
      <c r="B569" s="118" t="s">
        <v>50</v>
      </c>
      <c r="C569" s="125"/>
      <c r="D569" s="118" t="s">
        <v>55</v>
      </c>
      <c r="E569" s="119">
        <v>2014</v>
      </c>
      <c r="F569" s="119">
        <v>2012</v>
      </c>
      <c r="G569" s="120">
        <v>-1455650.04</v>
      </c>
    </row>
    <row r="570" spans="1:7" ht="18" customHeight="1">
      <c r="A570" s="113"/>
      <c r="B570" s="121" t="s">
        <v>50</v>
      </c>
      <c r="C570" s="122"/>
      <c r="D570" s="121" t="s">
        <v>55</v>
      </c>
      <c r="E570" s="123">
        <v>2014</v>
      </c>
      <c r="F570" s="123">
        <v>2013</v>
      </c>
      <c r="G570" s="124">
        <v>-20964289.65</v>
      </c>
    </row>
    <row r="571" spans="1:7" ht="18" customHeight="1">
      <c r="A571" s="113"/>
      <c r="B571" s="118" t="s">
        <v>50</v>
      </c>
      <c r="C571" s="125"/>
      <c r="D571" s="118" t="s">
        <v>55</v>
      </c>
      <c r="E571" s="119">
        <v>2014</v>
      </c>
      <c r="F571" s="119">
        <v>2014</v>
      </c>
      <c r="G571" s="120">
        <v>21540580.03</v>
      </c>
    </row>
    <row r="572" spans="1:7" ht="18" customHeight="1">
      <c r="A572" s="113"/>
      <c r="B572" s="121" t="s">
        <v>50</v>
      </c>
      <c r="C572" s="122"/>
      <c r="D572" s="121" t="s">
        <v>55</v>
      </c>
      <c r="E572" s="123">
        <v>2015</v>
      </c>
      <c r="F572" s="123">
        <v>2010</v>
      </c>
      <c r="G572" s="124">
        <v>-11700</v>
      </c>
    </row>
    <row r="573" spans="1:7" ht="18" customHeight="1">
      <c r="A573" s="113"/>
      <c r="B573" s="118" t="s">
        <v>50</v>
      </c>
      <c r="C573" s="125"/>
      <c r="D573" s="118" t="s">
        <v>55</v>
      </c>
      <c r="E573" s="119">
        <v>2015</v>
      </c>
      <c r="F573" s="119">
        <v>2011</v>
      </c>
      <c r="G573" s="120">
        <v>-36235.87</v>
      </c>
    </row>
    <row r="574" spans="1:7" ht="18" customHeight="1">
      <c r="A574" s="113"/>
      <c r="B574" s="121" t="s">
        <v>50</v>
      </c>
      <c r="C574" s="122"/>
      <c r="D574" s="121" t="s">
        <v>55</v>
      </c>
      <c r="E574" s="123">
        <v>2015</v>
      </c>
      <c r="F574" s="123">
        <v>2012</v>
      </c>
      <c r="G574" s="124">
        <v>-682759.38</v>
      </c>
    </row>
    <row r="575" spans="1:7" ht="18" customHeight="1">
      <c r="A575" s="113"/>
      <c r="B575" s="118" t="s">
        <v>50</v>
      </c>
      <c r="C575" s="125"/>
      <c r="D575" s="118" t="s">
        <v>55</v>
      </c>
      <c r="E575" s="119">
        <v>2015</v>
      </c>
      <c r="F575" s="119">
        <v>2013</v>
      </c>
      <c r="G575" s="120">
        <v>-2134976.43</v>
      </c>
    </row>
    <row r="576" spans="1:7" ht="18" customHeight="1">
      <c r="A576" s="113"/>
      <c r="B576" s="121" t="s">
        <v>50</v>
      </c>
      <c r="C576" s="122"/>
      <c r="D576" s="121" t="s">
        <v>55</v>
      </c>
      <c r="E576" s="123">
        <v>2015</v>
      </c>
      <c r="F576" s="123">
        <v>2014</v>
      </c>
      <c r="G576" s="124">
        <v>-19491489.03</v>
      </c>
    </row>
    <row r="577" spans="1:7" ht="18" customHeight="1">
      <c r="A577" s="113"/>
      <c r="B577" s="118" t="s">
        <v>50</v>
      </c>
      <c r="C577" s="125"/>
      <c r="D577" s="118" t="s">
        <v>55</v>
      </c>
      <c r="E577" s="119">
        <v>2015</v>
      </c>
      <c r="F577" s="119">
        <v>2015</v>
      </c>
      <c r="G577" s="120">
        <v>19492311.64</v>
      </c>
    </row>
    <row r="578" spans="1:7" ht="18" customHeight="1">
      <c r="A578" s="113"/>
      <c r="B578" s="121" t="s">
        <v>50</v>
      </c>
      <c r="C578" s="122"/>
      <c r="D578" s="121" t="s">
        <v>55</v>
      </c>
      <c r="E578" s="123">
        <v>2016</v>
      </c>
      <c r="F578" s="123">
        <v>2011</v>
      </c>
      <c r="G578" s="124">
        <v>-90.96</v>
      </c>
    </row>
    <row r="579" spans="1:7" ht="18" customHeight="1">
      <c r="A579" s="113"/>
      <c r="B579" s="118" t="s">
        <v>50</v>
      </c>
      <c r="C579" s="125"/>
      <c r="D579" s="118" t="s">
        <v>55</v>
      </c>
      <c r="E579" s="119">
        <v>2016</v>
      </c>
      <c r="F579" s="119">
        <v>2012</v>
      </c>
      <c r="G579" s="120">
        <v>-49137.06</v>
      </c>
    </row>
    <row r="580" spans="1:7" ht="18" customHeight="1">
      <c r="A580" s="113"/>
      <c r="B580" s="121" t="s">
        <v>50</v>
      </c>
      <c r="C580" s="122"/>
      <c r="D580" s="121" t="s">
        <v>55</v>
      </c>
      <c r="E580" s="123">
        <v>2016</v>
      </c>
      <c r="F580" s="123">
        <v>2013</v>
      </c>
      <c r="G580" s="124">
        <v>-278257.21</v>
      </c>
    </row>
    <row r="581" spans="1:7" ht="18" customHeight="1">
      <c r="A581" s="113"/>
      <c r="B581" s="118" t="s">
        <v>50</v>
      </c>
      <c r="C581" s="125"/>
      <c r="D581" s="118" t="s">
        <v>55</v>
      </c>
      <c r="E581" s="119">
        <v>2016</v>
      </c>
      <c r="F581" s="119">
        <v>2014</v>
      </c>
      <c r="G581" s="120">
        <v>-1090012.56</v>
      </c>
    </row>
    <row r="582" spans="1:7" ht="18" customHeight="1">
      <c r="A582" s="113"/>
      <c r="B582" s="121" t="s">
        <v>50</v>
      </c>
      <c r="C582" s="122"/>
      <c r="D582" s="121" t="s">
        <v>55</v>
      </c>
      <c r="E582" s="123">
        <v>2016</v>
      </c>
      <c r="F582" s="123">
        <v>2015</v>
      </c>
      <c r="G582" s="124">
        <v>-16162162.17</v>
      </c>
    </row>
    <row r="583" spans="1:7" ht="18" customHeight="1">
      <c r="A583" s="113"/>
      <c r="B583" s="118" t="s">
        <v>50</v>
      </c>
      <c r="C583" s="125"/>
      <c r="D583" s="118" t="s">
        <v>55</v>
      </c>
      <c r="E583" s="119">
        <v>2016</v>
      </c>
      <c r="F583" s="119">
        <v>2016</v>
      </c>
      <c r="G583" s="120">
        <v>37565316.78</v>
      </c>
    </row>
    <row r="584" spans="1:7" ht="18" customHeight="1">
      <c r="A584" s="113"/>
      <c r="B584" s="121" t="s">
        <v>50</v>
      </c>
      <c r="C584" s="122"/>
      <c r="D584" s="121" t="s">
        <v>55</v>
      </c>
      <c r="E584" s="123">
        <v>2017</v>
      </c>
      <c r="F584" s="123">
        <v>2012</v>
      </c>
      <c r="G584" s="124">
        <v>-2023.28</v>
      </c>
    </row>
    <row r="585" spans="1:7" ht="18" customHeight="1">
      <c r="A585" s="113"/>
      <c r="B585" s="118" t="s">
        <v>50</v>
      </c>
      <c r="C585" s="125"/>
      <c r="D585" s="118" t="s">
        <v>55</v>
      </c>
      <c r="E585" s="119">
        <v>2017</v>
      </c>
      <c r="F585" s="119">
        <v>2013</v>
      </c>
      <c r="G585" s="120">
        <v>-95848.57</v>
      </c>
    </row>
    <row r="586" spans="1:7" ht="18" customHeight="1">
      <c r="A586" s="113"/>
      <c r="B586" s="121" t="s">
        <v>50</v>
      </c>
      <c r="C586" s="122"/>
      <c r="D586" s="121" t="s">
        <v>55</v>
      </c>
      <c r="E586" s="123">
        <v>2017</v>
      </c>
      <c r="F586" s="123">
        <v>2014</v>
      </c>
      <c r="G586" s="124">
        <v>-663884.02</v>
      </c>
    </row>
    <row r="587" spans="1:7" ht="18" customHeight="1">
      <c r="A587" s="113"/>
      <c r="B587" s="118" t="s">
        <v>50</v>
      </c>
      <c r="C587" s="125"/>
      <c r="D587" s="118" t="s">
        <v>55</v>
      </c>
      <c r="E587" s="119">
        <v>2017</v>
      </c>
      <c r="F587" s="119">
        <v>2015</v>
      </c>
      <c r="G587" s="120">
        <v>-2234028.85</v>
      </c>
    </row>
    <row r="588" spans="1:7" ht="18" customHeight="1">
      <c r="A588" s="113"/>
      <c r="B588" s="121" t="s">
        <v>50</v>
      </c>
      <c r="C588" s="122"/>
      <c r="D588" s="121" t="s">
        <v>55</v>
      </c>
      <c r="E588" s="123">
        <v>2017</v>
      </c>
      <c r="F588" s="123">
        <v>2016</v>
      </c>
      <c r="G588" s="124">
        <v>-30913678.32</v>
      </c>
    </row>
    <row r="589" spans="1:7" ht="18" customHeight="1">
      <c r="A589" s="113"/>
      <c r="B589" s="118" t="s">
        <v>50</v>
      </c>
      <c r="C589" s="125"/>
      <c r="D589" s="118" t="s">
        <v>55</v>
      </c>
      <c r="E589" s="119">
        <v>2017</v>
      </c>
      <c r="F589" s="119">
        <v>2017</v>
      </c>
      <c r="G589" s="120">
        <v>32508252.7</v>
      </c>
    </row>
    <row r="590" spans="1:7" ht="18" customHeight="1">
      <c r="A590" s="113"/>
      <c r="B590" s="126"/>
      <c r="C590" s="127" t="s">
        <v>68</v>
      </c>
      <c r="D590" s="126"/>
      <c r="E590" s="128" t="s">
        <v>92</v>
      </c>
      <c r="F590" s="126"/>
      <c r="G590" s="129">
        <v>40569205.5</v>
      </c>
    </row>
    <row r="591" spans="1:7" ht="18" customHeight="1">
      <c r="A591" s="113"/>
      <c r="B591" s="130"/>
      <c r="C591" s="130"/>
      <c r="D591" s="130"/>
      <c r="E591" s="130"/>
      <c r="F591" s="130"/>
      <c r="G591" s="131"/>
    </row>
    <row r="592" spans="1:7" ht="18" customHeight="1">
      <c r="A592" s="113"/>
      <c r="B592" s="116" t="s">
        <v>48</v>
      </c>
      <c r="C592" s="116" t="s">
        <v>123</v>
      </c>
      <c r="D592" s="116" t="s">
        <v>94</v>
      </c>
      <c r="E592" s="116" t="s">
        <v>122</v>
      </c>
      <c r="F592" s="116" t="s">
        <v>125</v>
      </c>
      <c r="G592" s="117" t="s">
        <v>93</v>
      </c>
    </row>
    <row r="593" spans="1:7" ht="18" customHeight="1">
      <c r="A593" s="113"/>
      <c r="B593" s="121" t="s">
        <v>50</v>
      </c>
      <c r="C593" s="121" t="s">
        <v>69</v>
      </c>
      <c r="D593" s="121" t="s">
        <v>55</v>
      </c>
      <c r="E593" s="123">
        <v>2011</v>
      </c>
      <c r="F593" s="123">
        <v>2009</v>
      </c>
      <c r="G593" s="124">
        <v>3237.13</v>
      </c>
    </row>
    <row r="594" spans="1:7" ht="18" customHeight="1">
      <c r="A594" s="113"/>
      <c r="B594" s="118" t="s">
        <v>50</v>
      </c>
      <c r="C594" s="125"/>
      <c r="D594" s="118" t="s">
        <v>55</v>
      </c>
      <c r="E594" s="119">
        <v>2011</v>
      </c>
      <c r="F594" s="119">
        <v>2010</v>
      </c>
      <c r="G594" s="120">
        <v>140106.78</v>
      </c>
    </row>
    <row r="595" spans="1:7" ht="18" customHeight="1">
      <c r="A595" s="113"/>
      <c r="B595" s="121" t="s">
        <v>50</v>
      </c>
      <c r="C595" s="122"/>
      <c r="D595" s="121" t="s">
        <v>55</v>
      </c>
      <c r="E595" s="123">
        <v>2011</v>
      </c>
      <c r="F595" s="123">
        <v>2011</v>
      </c>
      <c r="G595" s="124">
        <v>2887760.84</v>
      </c>
    </row>
    <row r="596" spans="1:7" ht="18" customHeight="1">
      <c r="A596" s="113"/>
      <c r="B596" s="118" t="s">
        <v>50</v>
      </c>
      <c r="C596" s="125"/>
      <c r="D596" s="118" t="s">
        <v>55</v>
      </c>
      <c r="E596" s="119">
        <v>2012</v>
      </c>
      <c r="F596" s="119">
        <v>2009</v>
      </c>
      <c r="G596" s="120">
        <v>-2227.39</v>
      </c>
    </row>
    <row r="597" spans="1:7" ht="18" customHeight="1">
      <c r="A597" s="113"/>
      <c r="B597" s="121" t="s">
        <v>50</v>
      </c>
      <c r="C597" s="122"/>
      <c r="D597" s="121" t="s">
        <v>55</v>
      </c>
      <c r="E597" s="123">
        <v>2012</v>
      </c>
      <c r="F597" s="123">
        <v>2010</v>
      </c>
      <c r="G597" s="124">
        <v>-33589.4</v>
      </c>
    </row>
    <row r="598" spans="1:7" ht="18" customHeight="1">
      <c r="A598" s="113"/>
      <c r="B598" s="118" t="s">
        <v>50</v>
      </c>
      <c r="C598" s="125"/>
      <c r="D598" s="118" t="s">
        <v>55</v>
      </c>
      <c r="E598" s="119">
        <v>2012</v>
      </c>
      <c r="F598" s="119">
        <v>2011</v>
      </c>
      <c r="G598" s="120">
        <v>-2562199.29</v>
      </c>
    </row>
    <row r="599" spans="1:7" ht="18" customHeight="1">
      <c r="A599" s="113"/>
      <c r="B599" s="121" t="s">
        <v>50</v>
      </c>
      <c r="C599" s="122"/>
      <c r="D599" s="121" t="s">
        <v>55</v>
      </c>
      <c r="E599" s="123">
        <v>2012</v>
      </c>
      <c r="F599" s="123">
        <v>2012</v>
      </c>
      <c r="G599" s="124">
        <v>2117739.08</v>
      </c>
    </row>
    <row r="600" spans="1:7" ht="18" customHeight="1">
      <c r="A600" s="113"/>
      <c r="B600" s="118" t="s">
        <v>50</v>
      </c>
      <c r="C600" s="125"/>
      <c r="D600" s="118" t="s">
        <v>55</v>
      </c>
      <c r="E600" s="119">
        <v>2013</v>
      </c>
      <c r="F600" s="119">
        <v>2009</v>
      </c>
      <c r="G600" s="120">
        <v>-230.84</v>
      </c>
    </row>
    <row r="601" spans="1:7" ht="18" customHeight="1">
      <c r="A601" s="113"/>
      <c r="B601" s="121" t="s">
        <v>50</v>
      </c>
      <c r="C601" s="122"/>
      <c r="D601" s="121" t="s">
        <v>55</v>
      </c>
      <c r="E601" s="123">
        <v>2013</v>
      </c>
      <c r="F601" s="123">
        <v>2010</v>
      </c>
      <c r="G601" s="124">
        <v>-106517.38</v>
      </c>
    </row>
    <row r="602" spans="1:7" ht="18" customHeight="1">
      <c r="A602" s="113"/>
      <c r="B602" s="118" t="s">
        <v>50</v>
      </c>
      <c r="C602" s="125"/>
      <c r="D602" s="118" t="s">
        <v>55</v>
      </c>
      <c r="E602" s="119">
        <v>2013</v>
      </c>
      <c r="F602" s="119">
        <v>2011</v>
      </c>
      <c r="G602" s="120">
        <v>-266415.48</v>
      </c>
    </row>
    <row r="603" spans="1:7" ht="18" customHeight="1">
      <c r="A603" s="113"/>
      <c r="B603" s="121" t="s">
        <v>50</v>
      </c>
      <c r="C603" s="122"/>
      <c r="D603" s="121" t="s">
        <v>55</v>
      </c>
      <c r="E603" s="123">
        <v>2013</v>
      </c>
      <c r="F603" s="123">
        <v>2012</v>
      </c>
      <c r="G603" s="124">
        <v>-2054304.7</v>
      </c>
    </row>
    <row r="604" spans="1:7" ht="18" customHeight="1">
      <c r="A604" s="113"/>
      <c r="B604" s="118" t="s">
        <v>50</v>
      </c>
      <c r="C604" s="125"/>
      <c r="D604" s="118" t="s">
        <v>55</v>
      </c>
      <c r="E604" s="119">
        <v>2013</v>
      </c>
      <c r="F604" s="119">
        <v>2013</v>
      </c>
      <c r="G604" s="120">
        <v>1975759.08</v>
      </c>
    </row>
    <row r="605" spans="1:7" ht="18" customHeight="1">
      <c r="A605" s="113"/>
      <c r="B605" s="121" t="s">
        <v>50</v>
      </c>
      <c r="C605" s="122"/>
      <c r="D605" s="121" t="s">
        <v>55</v>
      </c>
      <c r="E605" s="123">
        <v>2014</v>
      </c>
      <c r="F605" s="123">
        <v>2009</v>
      </c>
      <c r="G605" s="124">
        <v>-778.9</v>
      </c>
    </row>
    <row r="606" spans="1:7" ht="18" customHeight="1">
      <c r="A606" s="113"/>
      <c r="B606" s="118" t="s">
        <v>50</v>
      </c>
      <c r="C606" s="125"/>
      <c r="D606" s="118" t="s">
        <v>55</v>
      </c>
      <c r="E606" s="119">
        <v>2014</v>
      </c>
      <c r="F606" s="119">
        <v>2011</v>
      </c>
      <c r="G606" s="120">
        <v>-59146.07</v>
      </c>
    </row>
    <row r="607" spans="1:7" ht="18" customHeight="1">
      <c r="A607" s="113"/>
      <c r="B607" s="121" t="s">
        <v>50</v>
      </c>
      <c r="C607" s="122"/>
      <c r="D607" s="121" t="s">
        <v>55</v>
      </c>
      <c r="E607" s="123">
        <v>2014</v>
      </c>
      <c r="F607" s="123">
        <v>2012</v>
      </c>
      <c r="G607" s="124">
        <v>-46527</v>
      </c>
    </row>
    <row r="608" spans="1:7" ht="18" customHeight="1">
      <c r="A608" s="113"/>
      <c r="B608" s="118" t="s">
        <v>50</v>
      </c>
      <c r="C608" s="125"/>
      <c r="D608" s="118" t="s">
        <v>55</v>
      </c>
      <c r="E608" s="119">
        <v>2014</v>
      </c>
      <c r="F608" s="119">
        <v>2013</v>
      </c>
      <c r="G608" s="120">
        <v>-1957002.3</v>
      </c>
    </row>
    <row r="609" spans="1:7" ht="18" customHeight="1">
      <c r="A609" s="113"/>
      <c r="B609" s="121" t="s">
        <v>50</v>
      </c>
      <c r="C609" s="122"/>
      <c r="D609" s="121" t="s">
        <v>55</v>
      </c>
      <c r="E609" s="123">
        <v>2014</v>
      </c>
      <c r="F609" s="123">
        <v>2014</v>
      </c>
      <c r="G609" s="124">
        <v>3092033.26</v>
      </c>
    </row>
    <row r="610" spans="1:7" ht="18" customHeight="1">
      <c r="A610" s="113"/>
      <c r="B610" s="118" t="s">
        <v>50</v>
      </c>
      <c r="C610" s="125"/>
      <c r="D610" s="118" t="s">
        <v>55</v>
      </c>
      <c r="E610" s="119">
        <v>2015</v>
      </c>
      <c r="F610" s="119">
        <v>2012</v>
      </c>
      <c r="G610" s="120">
        <v>-16884.46</v>
      </c>
    </row>
    <row r="611" spans="1:7" ht="18" customHeight="1">
      <c r="A611" s="113"/>
      <c r="B611" s="121" t="s">
        <v>50</v>
      </c>
      <c r="C611" s="122"/>
      <c r="D611" s="121" t="s">
        <v>55</v>
      </c>
      <c r="E611" s="123">
        <v>2015</v>
      </c>
      <c r="F611" s="123">
        <v>2013</v>
      </c>
      <c r="G611" s="124">
        <v>-4160.83</v>
      </c>
    </row>
    <row r="612" spans="1:7" ht="18" customHeight="1">
      <c r="A612" s="113"/>
      <c r="B612" s="118" t="s">
        <v>50</v>
      </c>
      <c r="C612" s="125"/>
      <c r="D612" s="118" t="s">
        <v>55</v>
      </c>
      <c r="E612" s="119">
        <v>2015</v>
      </c>
      <c r="F612" s="119">
        <v>2014</v>
      </c>
      <c r="G612" s="120">
        <v>-3043928.72</v>
      </c>
    </row>
    <row r="613" spans="1:7" ht="18" customHeight="1">
      <c r="A613" s="113"/>
      <c r="B613" s="121" t="s">
        <v>50</v>
      </c>
      <c r="C613" s="122"/>
      <c r="D613" s="121" t="s">
        <v>55</v>
      </c>
      <c r="E613" s="123">
        <v>2015</v>
      </c>
      <c r="F613" s="123">
        <v>2015</v>
      </c>
      <c r="G613" s="124">
        <v>3766815.5</v>
      </c>
    </row>
    <row r="614" spans="1:7" ht="18" customHeight="1">
      <c r="A614" s="113"/>
      <c r="B614" s="118" t="s">
        <v>50</v>
      </c>
      <c r="C614" s="125"/>
      <c r="D614" s="118" t="s">
        <v>55</v>
      </c>
      <c r="E614" s="119">
        <v>2016</v>
      </c>
      <c r="F614" s="119">
        <v>2012</v>
      </c>
      <c r="G614" s="120">
        <v>-22.92</v>
      </c>
    </row>
    <row r="615" spans="1:7" ht="18" customHeight="1">
      <c r="A615" s="113"/>
      <c r="B615" s="121" t="s">
        <v>50</v>
      </c>
      <c r="C615" s="122"/>
      <c r="D615" s="121" t="s">
        <v>55</v>
      </c>
      <c r="E615" s="123">
        <v>2016</v>
      </c>
      <c r="F615" s="123">
        <v>2013</v>
      </c>
      <c r="G615" s="124">
        <v>-14595.95</v>
      </c>
    </row>
    <row r="616" spans="1:7" ht="18" customHeight="1">
      <c r="A616" s="113"/>
      <c r="B616" s="118" t="s">
        <v>50</v>
      </c>
      <c r="C616" s="125"/>
      <c r="D616" s="118" t="s">
        <v>55</v>
      </c>
      <c r="E616" s="119">
        <v>2016</v>
      </c>
      <c r="F616" s="119">
        <v>2014</v>
      </c>
      <c r="G616" s="120">
        <v>-30581.07</v>
      </c>
    </row>
    <row r="617" spans="1:7" ht="18" customHeight="1">
      <c r="A617" s="113"/>
      <c r="B617" s="121" t="s">
        <v>50</v>
      </c>
      <c r="C617" s="122"/>
      <c r="D617" s="121" t="s">
        <v>55</v>
      </c>
      <c r="E617" s="123">
        <v>2016</v>
      </c>
      <c r="F617" s="123">
        <v>2015</v>
      </c>
      <c r="G617" s="124">
        <v>-3687234.09</v>
      </c>
    </row>
    <row r="618" spans="1:7" ht="18" customHeight="1">
      <c r="A618" s="113"/>
      <c r="B618" s="118" t="s">
        <v>50</v>
      </c>
      <c r="C618" s="125"/>
      <c r="D618" s="118" t="s">
        <v>55</v>
      </c>
      <c r="E618" s="119">
        <v>2016</v>
      </c>
      <c r="F618" s="119">
        <v>2016</v>
      </c>
      <c r="G618" s="120">
        <v>5351937.54</v>
      </c>
    </row>
    <row r="619" spans="1:7" ht="18" customHeight="1">
      <c r="A619" s="113"/>
      <c r="B619" s="121" t="s">
        <v>50</v>
      </c>
      <c r="C619" s="122"/>
      <c r="D619" s="121" t="s">
        <v>55</v>
      </c>
      <c r="E619" s="123">
        <v>2017</v>
      </c>
      <c r="F619" s="123">
        <v>2014</v>
      </c>
      <c r="G619" s="124">
        <v>-17507.77</v>
      </c>
    </row>
    <row r="620" spans="1:7" ht="18" customHeight="1">
      <c r="A620" s="113"/>
      <c r="B620" s="118" t="s">
        <v>50</v>
      </c>
      <c r="C620" s="125"/>
      <c r="D620" s="118" t="s">
        <v>55</v>
      </c>
      <c r="E620" s="119">
        <v>2017</v>
      </c>
      <c r="F620" s="119">
        <v>2015</v>
      </c>
      <c r="G620" s="120">
        <v>-11405.52</v>
      </c>
    </row>
    <row r="621" spans="1:7" ht="18" customHeight="1">
      <c r="A621" s="113"/>
      <c r="B621" s="121" t="s">
        <v>50</v>
      </c>
      <c r="C621" s="122"/>
      <c r="D621" s="121" t="s">
        <v>55</v>
      </c>
      <c r="E621" s="123">
        <v>2017</v>
      </c>
      <c r="F621" s="123">
        <v>2016</v>
      </c>
      <c r="G621" s="124">
        <v>-5173300.82</v>
      </c>
    </row>
    <row r="622" spans="1:7" ht="18" customHeight="1">
      <c r="A622" s="113"/>
      <c r="B622" s="118" t="s">
        <v>50</v>
      </c>
      <c r="C622" s="125"/>
      <c r="D622" s="118" t="s">
        <v>55</v>
      </c>
      <c r="E622" s="119">
        <v>2017</v>
      </c>
      <c r="F622" s="119">
        <v>2017</v>
      </c>
      <c r="G622" s="120">
        <v>7831432.03</v>
      </c>
    </row>
    <row r="623" spans="1:7" ht="18" customHeight="1">
      <c r="A623" s="113"/>
      <c r="B623" s="126"/>
      <c r="C623" s="127" t="s">
        <v>69</v>
      </c>
      <c r="D623" s="126"/>
      <c r="E623" s="128" t="s">
        <v>92</v>
      </c>
      <c r="F623" s="126"/>
      <c r="G623" s="129">
        <v>8078260.34</v>
      </c>
    </row>
    <row r="624" spans="1:7" ht="18" customHeight="1">
      <c r="A624" s="113"/>
      <c r="B624" s="130"/>
      <c r="C624" s="130"/>
      <c r="D624" s="130"/>
      <c r="E624" s="130"/>
      <c r="F624" s="130"/>
      <c r="G624" s="131"/>
    </row>
    <row r="625" spans="1:7" ht="18" customHeight="1">
      <c r="A625" s="113"/>
      <c r="B625" s="116" t="s">
        <v>48</v>
      </c>
      <c r="C625" s="116" t="s">
        <v>123</v>
      </c>
      <c r="D625" s="116" t="s">
        <v>94</v>
      </c>
      <c r="E625" s="116" t="s">
        <v>122</v>
      </c>
      <c r="F625" s="116" t="s">
        <v>125</v>
      </c>
      <c r="G625" s="117" t="s">
        <v>93</v>
      </c>
    </row>
    <row r="626" spans="1:7" ht="18" customHeight="1">
      <c r="A626" s="113"/>
      <c r="B626" s="121" t="s">
        <v>50</v>
      </c>
      <c r="C626" s="121" t="s">
        <v>70</v>
      </c>
      <c r="D626" s="121" t="s">
        <v>55</v>
      </c>
      <c r="E626" s="123">
        <v>2011</v>
      </c>
      <c r="F626" s="123">
        <v>2009</v>
      </c>
      <c r="G626" s="124">
        <v>409239.43</v>
      </c>
    </row>
    <row r="627" spans="1:7" ht="18" customHeight="1">
      <c r="A627" s="113"/>
      <c r="B627" s="118" t="s">
        <v>50</v>
      </c>
      <c r="C627" s="125"/>
      <c r="D627" s="118" t="s">
        <v>55</v>
      </c>
      <c r="E627" s="119">
        <v>2011</v>
      </c>
      <c r="F627" s="119">
        <v>2010</v>
      </c>
      <c r="G627" s="120">
        <v>23663.8</v>
      </c>
    </row>
    <row r="628" spans="1:7" ht="18" customHeight="1">
      <c r="A628" s="113"/>
      <c r="B628" s="121" t="s">
        <v>50</v>
      </c>
      <c r="C628" s="122"/>
      <c r="D628" s="121" t="s">
        <v>55</v>
      </c>
      <c r="E628" s="123">
        <v>2011</v>
      </c>
      <c r="F628" s="123">
        <v>2011</v>
      </c>
      <c r="G628" s="124">
        <v>7110335.55</v>
      </c>
    </row>
    <row r="629" spans="1:7" ht="18" customHeight="1">
      <c r="A629" s="113"/>
      <c r="B629" s="118" t="s">
        <v>50</v>
      </c>
      <c r="C629" s="125"/>
      <c r="D629" s="118" t="s">
        <v>55</v>
      </c>
      <c r="E629" s="119">
        <v>2012</v>
      </c>
      <c r="F629" s="119">
        <v>2011</v>
      </c>
      <c r="G629" s="120">
        <v>-6904476.26</v>
      </c>
    </row>
    <row r="630" spans="1:7" ht="18" customHeight="1">
      <c r="A630" s="113"/>
      <c r="B630" s="121" t="s">
        <v>50</v>
      </c>
      <c r="C630" s="122"/>
      <c r="D630" s="121" t="s">
        <v>55</v>
      </c>
      <c r="E630" s="123">
        <v>2012</v>
      </c>
      <c r="F630" s="123">
        <v>2012</v>
      </c>
      <c r="G630" s="124">
        <v>8695357.15</v>
      </c>
    </row>
    <row r="631" spans="1:7" ht="18" customHeight="1">
      <c r="A631" s="113"/>
      <c r="B631" s="118" t="s">
        <v>50</v>
      </c>
      <c r="C631" s="125"/>
      <c r="D631" s="118" t="s">
        <v>55</v>
      </c>
      <c r="E631" s="119">
        <v>2013</v>
      </c>
      <c r="F631" s="119">
        <v>2009</v>
      </c>
      <c r="G631" s="120">
        <v>-409239.43</v>
      </c>
    </row>
    <row r="632" spans="1:7" ht="18" customHeight="1">
      <c r="A632" s="113"/>
      <c r="B632" s="121" t="s">
        <v>50</v>
      </c>
      <c r="C632" s="122"/>
      <c r="D632" s="121" t="s">
        <v>55</v>
      </c>
      <c r="E632" s="123">
        <v>2013</v>
      </c>
      <c r="F632" s="123">
        <v>2010</v>
      </c>
      <c r="G632" s="124">
        <v>-22589.6</v>
      </c>
    </row>
    <row r="633" spans="1:7" ht="18" customHeight="1">
      <c r="A633" s="113"/>
      <c r="B633" s="118" t="s">
        <v>50</v>
      </c>
      <c r="C633" s="125"/>
      <c r="D633" s="118" t="s">
        <v>55</v>
      </c>
      <c r="E633" s="119">
        <v>2013</v>
      </c>
      <c r="F633" s="119">
        <v>2011</v>
      </c>
      <c r="G633" s="120">
        <v>-128085.08</v>
      </c>
    </row>
    <row r="634" spans="1:7" ht="18" customHeight="1">
      <c r="A634" s="113"/>
      <c r="B634" s="121" t="s">
        <v>50</v>
      </c>
      <c r="C634" s="122"/>
      <c r="D634" s="121" t="s">
        <v>55</v>
      </c>
      <c r="E634" s="123">
        <v>2013</v>
      </c>
      <c r="F634" s="123">
        <v>2012</v>
      </c>
      <c r="G634" s="124">
        <v>-8351639.76</v>
      </c>
    </row>
    <row r="635" spans="1:7" ht="18" customHeight="1">
      <c r="A635" s="113"/>
      <c r="B635" s="118" t="s">
        <v>50</v>
      </c>
      <c r="C635" s="125"/>
      <c r="D635" s="118" t="s">
        <v>55</v>
      </c>
      <c r="E635" s="119">
        <v>2013</v>
      </c>
      <c r="F635" s="119">
        <v>2013</v>
      </c>
      <c r="G635" s="120">
        <v>9756961.3</v>
      </c>
    </row>
    <row r="636" spans="1:7" ht="18" customHeight="1">
      <c r="A636" s="113"/>
      <c r="B636" s="121" t="s">
        <v>50</v>
      </c>
      <c r="C636" s="122"/>
      <c r="D636" s="121" t="s">
        <v>55</v>
      </c>
      <c r="E636" s="123">
        <v>2014</v>
      </c>
      <c r="F636" s="123">
        <v>2010</v>
      </c>
      <c r="G636" s="124">
        <v>-1074.2</v>
      </c>
    </row>
    <row r="637" spans="1:7" ht="18" customHeight="1">
      <c r="A637" s="113"/>
      <c r="B637" s="118" t="s">
        <v>50</v>
      </c>
      <c r="C637" s="125"/>
      <c r="D637" s="118" t="s">
        <v>55</v>
      </c>
      <c r="E637" s="119">
        <v>2014</v>
      </c>
      <c r="F637" s="119">
        <v>2011</v>
      </c>
      <c r="G637" s="120">
        <v>-77774.21</v>
      </c>
    </row>
    <row r="638" spans="1:7" ht="18" customHeight="1">
      <c r="A638" s="113"/>
      <c r="B638" s="121" t="s">
        <v>50</v>
      </c>
      <c r="C638" s="122"/>
      <c r="D638" s="121" t="s">
        <v>55</v>
      </c>
      <c r="E638" s="123">
        <v>2014</v>
      </c>
      <c r="F638" s="123">
        <v>2012</v>
      </c>
      <c r="G638" s="124">
        <v>-332850.02</v>
      </c>
    </row>
    <row r="639" spans="1:7" ht="18" customHeight="1">
      <c r="A639" s="113"/>
      <c r="B639" s="118" t="s">
        <v>50</v>
      </c>
      <c r="C639" s="125"/>
      <c r="D639" s="118" t="s">
        <v>55</v>
      </c>
      <c r="E639" s="119">
        <v>2014</v>
      </c>
      <c r="F639" s="119">
        <v>2013</v>
      </c>
      <c r="G639" s="120">
        <v>-9708818.43</v>
      </c>
    </row>
    <row r="640" spans="1:7" ht="18" customHeight="1">
      <c r="A640" s="113"/>
      <c r="B640" s="121" t="s">
        <v>50</v>
      </c>
      <c r="C640" s="122"/>
      <c r="D640" s="121" t="s">
        <v>55</v>
      </c>
      <c r="E640" s="123">
        <v>2014</v>
      </c>
      <c r="F640" s="123">
        <v>2014</v>
      </c>
      <c r="G640" s="124">
        <v>7884487.52</v>
      </c>
    </row>
    <row r="641" spans="1:7" ht="18" customHeight="1">
      <c r="A641" s="113"/>
      <c r="B641" s="118" t="s">
        <v>50</v>
      </c>
      <c r="C641" s="125"/>
      <c r="D641" s="118" t="s">
        <v>55</v>
      </c>
      <c r="E641" s="119">
        <v>2015</v>
      </c>
      <c r="F641" s="119">
        <v>2012</v>
      </c>
      <c r="G641" s="120">
        <v>-10867.37</v>
      </c>
    </row>
    <row r="642" spans="1:7" ht="18" customHeight="1">
      <c r="A642" s="113"/>
      <c r="B642" s="121" t="s">
        <v>50</v>
      </c>
      <c r="C642" s="122"/>
      <c r="D642" s="121" t="s">
        <v>55</v>
      </c>
      <c r="E642" s="123">
        <v>2015</v>
      </c>
      <c r="F642" s="123">
        <v>2013</v>
      </c>
      <c r="G642" s="124">
        <v>-13504.42</v>
      </c>
    </row>
    <row r="643" spans="1:7" ht="18" customHeight="1">
      <c r="A643" s="113"/>
      <c r="B643" s="118" t="s">
        <v>50</v>
      </c>
      <c r="C643" s="125"/>
      <c r="D643" s="118" t="s">
        <v>55</v>
      </c>
      <c r="E643" s="119">
        <v>2015</v>
      </c>
      <c r="F643" s="119">
        <v>2014</v>
      </c>
      <c r="G643" s="120">
        <v>-6538259.77</v>
      </c>
    </row>
    <row r="644" spans="1:7" ht="18" customHeight="1">
      <c r="A644" s="113"/>
      <c r="B644" s="121" t="s">
        <v>50</v>
      </c>
      <c r="C644" s="122"/>
      <c r="D644" s="121" t="s">
        <v>55</v>
      </c>
      <c r="E644" s="123">
        <v>2015</v>
      </c>
      <c r="F644" s="123">
        <v>2015</v>
      </c>
      <c r="G644" s="124">
        <v>8439319.04</v>
      </c>
    </row>
    <row r="645" spans="1:7" ht="18" customHeight="1">
      <c r="A645" s="113"/>
      <c r="B645" s="118" t="s">
        <v>50</v>
      </c>
      <c r="C645" s="125"/>
      <c r="D645" s="118" t="s">
        <v>55</v>
      </c>
      <c r="E645" s="119">
        <v>2016</v>
      </c>
      <c r="F645" s="119">
        <v>2013</v>
      </c>
      <c r="G645" s="120">
        <v>-33336.34</v>
      </c>
    </row>
    <row r="646" spans="1:7" ht="18" customHeight="1">
      <c r="A646" s="113"/>
      <c r="B646" s="121" t="s">
        <v>50</v>
      </c>
      <c r="C646" s="122"/>
      <c r="D646" s="121" t="s">
        <v>55</v>
      </c>
      <c r="E646" s="123">
        <v>2016</v>
      </c>
      <c r="F646" s="123">
        <v>2014</v>
      </c>
      <c r="G646" s="124">
        <v>-715816.02</v>
      </c>
    </row>
    <row r="647" spans="1:7" ht="18" customHeight="1">
      <c r="A647" s="113"/>
      <c r="B647" s="118" t="s">
        <v>50</v>
      </c>
      <c r="C647" s="125"/>
      <c r="D647" s="118" t="s">
        <v>55</v>
      </c>
      <c r="E647" s="119">
        <v>2016</v>
      </c>
      <c r="F647" s="119">
        <v>2015</v>
      </c>
      <c r="G647" s="120">
        <v>-6824507.48</v>
      </c>
    </row>
    <row r="648" spans="1:7" ht="18" customHeight="1">
      <c r="A648" s="113"/>
      <c r="B648" s="121" t="s">
        <v>50</v>
      </c>
      <c r="C648" s="122"/>
      <c r="D648" s="121" t="s">
        <v>55</v>
      </c>
      <c r="E648" s="123">
        <v>2016</v>
      </c>
      <c r="F648" s="123">
        <v>2016</v>
      </c>
      <c r="G648" s="124">
        <v>14172240.13</v>
      </c>
    </row>
    <row r="649" spans="1:7" ht="18" customHeight="1">
      <c r="A649" s="113"/>
      <c r="B649" s="118" t="s">
        <v>50</v>
      </c>
      <c r="C649" s="125"/>
      <c r="D649" s="118" t="s">
        <v>55</v>
      </c>
      <c r="E649" s="119">
        <v>2017</v>
      </c>
      <c r="F649" s="119">
        <v>2013</v>
      </c>
      <c r="G649" s="120">
        <v>-1302.11</v>
      </c>
    </row>
    <row r="650" spans="1:7" ht="18" customHeight="1">
      <c r="A650" s="113"/>
      <c r="B650" s="121" t="s">
        <v>50</v>
      </c>
      <c r="C650" s="122"/>
      <c r="D650" s="121" t="s">
        <v>55</v>
      </c>
      <c r="E650" s="123">
        <v>2017</v>
      </c>
      <c r="F650" s="123">
        <v>2014</v>
      </c>
      <c r="G650" s="124">
        <v>-425045.46</v>
      </c>
    </row>
    <row r="651" spans="1:7" ht="18" customHeight="1">
      <c r="A651" s="113"/>
      <c r="B651" s="118" t="s">
        <v>50</v>
      </c>
      <c r="C651" s="125"/>
      <c r="D651" s="118" t="s">
        <v>55</v>
      </c>
      <c r="E651" s="119">
        <v>2017</v>
      </c>
      <c r="F651" s="119">
        <v>2015</v>
      </c>
      <c r="G651" s="120">
        <v>-1297348.09</v>
      </c>
    </row>
    <row r="652" spans="1:7" ht="18" customHeight="1">
      <c r="A652" s="113"/>
      <c r="B652" s="121" t="s">
        <v>50</v>
      </c>
      <c r="C652" s="122"/>
      <c r="D652" s="121" t="s">
        <v>55</v>
      </c>
      <c r="E652" s="123">
        <v>2017</v>
      </c>
      <c r="F652" s="123">
        <v>2016</v>
      </c>
      <c r="G652" s="124">
        <v>-13030889.05</v>
      </c>
    </row>
    <row r="653" spans="1:7" ht="18" customHeight="1">
      <c r="A653" s="113"/>
      <c r="B653" s="118" t="s">
        <v>50</v>
      </c>
      <c r="C653" s="125"/>
      <c r="D653" s="118" t="s">
        <v>55</v>
      </c>
      <c r="E653" s="119">
        <v>2017</v>
      </c>
      <c r="F653" s="119">
        <v>2017</v>
      </c>
      <c r="G653" s="120">
        <v>12994658.08</v>
      </c>
    </row>
    <row r="654" spans="1:7" ht="18" customHeight="1">
      <c r="A654" s="113"/>
      <c r="B654" s="126"/>
      <c r="C654" s="127" t="s">
        <v>70</v>
      </c>
      <c r="D654" s="126"/>
      <c r="E654" s="128" t="s">
        <v>92</v>
      </c>
      <c r="F654" s="126"/>
      <c r="G654" s="129">
        <v>14658838.9</v>
      </c>
    </row>
    <row r="655" spans="1:7" ht="18" customHeight="1">
      <c r="A655" s="113"/>
      <c r="B655" s="130"/>
      <c r="C655" s="130"/>
      <c r="D655" s="130"/>
      <c r="E655" s="130"/>
      <c r="F655" s="130"/>
      <c r="G655" s="131"/>
    </row>
    <row r="656" spans="1:7" ht="18" customHeight="1">
      <c r="A656" s="113"/>
      <c r="B656" s="116" t="s">
        <v>48</v>
      </c>
      <c r="C656" s="116" t="s">
        <v>123</v>
      </c>
      <c r="D656" s="116" t="s">
        <v>94</v>
      </c>
      <c r="E656" s="116" t="s">
        <v>122</v>
      </c>
      <c r="F656" s="116" t="s">
        <v>125</v>
      </c>
      <c r="G656" s="117" t="s">
        <v>93</v>
      </c>
    </row>
    <row r="657" spans="1:7" ht="18" customHeight="1">
      <c r="A657" s="113"/>
      <c r="B657" s="121" t="s">
        <v>50</v>
      </c>
      <c r="C657" s="121" t="s">
        <v>71</v>
      </c>
      <c r="D657" s="121" t="s">
        <v>55</v>
      </c>
      <c r="E657" s="123">
        <v>2011</v>
      </c>
      <c r="F657" s="123">
        <v>2009</v>
      </c>
      <c r="G657" s="124">
        <v>2337.64</v>
      </c>
    </row>
    <row r="658" spans="1:7" ht="18" customHeight="1">
      <c r="A658" s="113"/>
      <c r="B658" s="118" t="s">
        <v>50</v>
      </c>
      <c r="C658" s="125"/>
      <c r="D658" s="118" t="s">
        <v>55</v>
      </c>
      <c r="E658" s="119">
        <v>2011</v>
      </c>
      <c r="F658" s="119">
        <v>2010</v>
      </c>
      <c r="G658" s="120">
        <v>1078.7</v>
      </c>
    </row>
    <row r="659" spans="1:7" ht="18" customHeight="1">
      <c r="A659" s="113"/>
      <c r="B659" s="121" t="s">
        <v>50</v>
      </c>
      <c r="C659" s="122"/>
      <c r="D659" s="121" t="s">
        <v>55</v>
      </c>
      <c r="E659" s="123">
        <v>2011</v>
      </c>
      <c r="F659" s="123">
        <v>2011</v>
      </c>
      <c r="G659" s="124">
        <v>78985.51</v>
      </c>
    </row>
    <row r="660" spans="1:7" ht="18" customHeight="1">
      <c r="A660" s="113"/>
      <c r="B660" s="118" t="s">
        <v>50</v>
      </c>
      <c r="C660" s="125"/>
      <c r="D660" s="118" t="s">
        <v>55</v>
      </c>
      <c r="E660" s="119">
        <v>2012</v>
      </c>
      <c r="F660" s="119">
        <v>2010</v>
      </c>
      <c r="G660" s="120">
        <v>-109.1</v>
      </c>
    </row>
    <row r="661" spans="1:7" ht="18" customHeight="1">
      <c r="A661" s="113"/>
      <c r="B661" s="121" t="s">
        <v>50</v>
      </c>
      <c r="C661" s="122"/>
      <c r="D661" s="121" t="s">
        <v>55</v>
      </c>
      <c r="E661" s="123">
        <v>2012</v>
      </c>
      <c r="F661" s="123">
        <v>2011</v>
      </c>
      <c r="G661" s="124">
        <v>-58550.57</v>
      </c>
    </row>
    <row r="662" spans="1:7" ht="18" customHeight="1">
      <c r="A662" s="113"/>
      <c r="B662" s="118" t="s">
        <v>50</v>
      </c>
      <c r="C662" s="125"/>
      <c r="D662" s="118" t="s">
        <v>55</v>
      </c>
      <c r="E662" s="119">
        <v>2012</v>
      </c>
      <c r="F662" s="119">
        <v>2012</v>
      </c>
      <c r="G662" s="120">
        <v>61747.42</v>
      </c>
    </row>
    <row r="663" spans="1:7" ht="18" customHeight="1">
      <c r="A663" s="113"/>
      <c r="B663" s="121" t="s">
        <v>50</v>
      </c>
      <c r="C663" s="122"/>
      <c r="D663" s="121" t="s">
        <v>55</v>
      </c>
      <c r="E663" s="123">
        <v>2013</v>
      </c>
      <c r="F663" s="123">
        <v>2009</v>
      </c>
      <c r="G663" s="124">
        <v>-2154.31</v>
      </c>
    </row>
    <row r="664" spans="1:7" ht="18" customHeight="1">
      <c r="A664" s="113"/>
      <c r="B664" s="118" t="s">
        <v>50</v>
      </c>
      <c r="C664" s="125"/>
      <c r="D664" s="118" t="s">
        <v>55</v>
      </c>
      <c r="E664" s="119">
        <v>2013</v>
      </c>
      <c r="F664" s="119">
        <v>2010</v>
      </c>
      <c r="G664" s="120">
        <v>-42</v>
      </c>
    </row>
    <row r="665" spans="1:7" ht="18" customHeight="1">
      <c r="A665" s="113"/>
      <c r="B665" s="121" t="s">
        <v>50</v>
      </c>
      <c r="C665" s="122"/>
      <c r="D665" s="121" t="s">
        <v>55</v>
      </c>
      <c r="E665" s="123">
        <v>2013</v>
      </c>
      <c r="F665" s="123">
        <v>2011</v>
      </c>
      <c r="G665" s="124">
        <v>-20315.91</v>
      </c>
    </row>
    <row r="666" spans="1:7" ht="18" customHeight="1">
      <c r="A666" s="113"/>
      <c r="B666" s="118" t="s">
        <v>50</v>
      </c>
      <c r="C666" s="125"/>
      <c r="D666" s="118" t="s">
        <v>55</v>
      </c>
      <c r="E666" s="119">
        <v>2013</v>
      </c>
      <c r="F666" s="119">
        <v>2012</v>
      </c>
      <c r="G666" s="120">
        <v>-60638.31</v>
      </c>
    </row>
    <row r="667" spans="1:7" ht="18" customHeight="1">
      <c r="A667" s="113"/>
      <c r="B667" s="121" t="s">
        <v>50</v>
      </c>
      <c r="C667" s="122"/>
      <c r="D667" s="121" t="s">
        <v>55</v>
      </c>
      <c r="E667" s="123">
        <v>2013</v>
      </c>
      <c r="F667" s="123">
        <v>2013</v>
      </c>
      <c r="G667" s="124">
        <v>124045.88</v>
      </c>
    </row>
    <row r="668" spans="1:7" ht="18" customHeight="1">
      <c r="A668" s="113"/>
      <c r="B668" s="118" t="s">
        <v>50</v>
      </c>
      <c r="C668" s="125"/>
      <c r="D668" s="118" t="s">
        <v>55</v>
      </c>
      <c r="E668" s="119">
        <v>2014</v>
      </c>
      <c r="F668" s="119">
        <v>2009</v>
      </c>
      <c r="G668" s="120">
        <v>-183.33</v>
      </c>
    </row>
    <row r="669" spans="1:7" ht="18" customHeight="1">
      <c r="A669" s="113"/>
      <c r="B669" s="121" t="s">
        <v>50</v>
      </c>
      <c r="C669" s="122"/>
      <c r="D669" s="121" t="s">
        <v>55</v>
      </c>
      <c r="E669" s="123">
        <v>2014</v>
      </c>
      <c r="F669" s="123">
        <v>2010</v>
      </c>
      <c r="G669" s="124">
        <v>-927.6</v>
      </c>
    </row>
    <row r="670" spans="1:7" ht="18" customHeight="1">
      <c r="A670" s="113"/>
      <c r="B670" s="118" t="s">
        <v>50</v>
      </c>
      <c r="C670" s="125"/>
      <c r="D670" s="118" t="s">
        <v>55</v>
      </c>
      <c r="E670" s="119">
        <v>2014</v>
      </c>
      <c r="F670" s="119">
        <v>2011</v>
      </c>
      <c r="G670" s="120">
        <v>-119.03</v>
      </c>
    </row>
    <row r="671" spans="1:7" ht="18" customHeight="1">
      <c r="A671" s="113"/>
      <c r="B671" s="121" t="s">
        <v>50</v>
      </c>
      <c r="C671" s="122"/>
      <c r="D671" s="121" t="s">
        <v>55</v>
      </c>
      <c r="E671" s="123">
        <v>2014</v>
      </c>
      <c r="F671" s="123">
        <v>2013</v>
      </c>
      <c r="G671" s="124">
        <v>-120692.45</v>
      </c>
    </row>
    <row r="672" spans="1:7" ht="18" customHeight="1">
      <c r="A672" s="113"/>
      <c r="B672" s="118" t="s">
        <v>50</v>
      </c>
      <c r="C672" s="125"/>
      <c r="D672" s="118" t="s">
        <v>55</v>
      </c>
      <c r="E672" s="119">
        <v>2014</v>
      </c>
      <c r="F672" s="119">
        <v>2014</v>
      </c>
      <c r="G672" s="120">
        <v>145910.62</v>
      </c>
    </row>
    <row r="673" spans="1:7" ht="18" customHeight="1">
      <c r="A673" s="113"/>
      <c r="B673" s="121" t="s">
        <v>50</v>
      </c>
      <c r="C673" s="122"/>
      <c r="D673" s="121" t="s">
        <v>55</v>
      </c>
      <c r="E673" s="123">
        <v>2015</v>
      </c>
      <c r="F673" s="123">
        <v>2012</v>
      </c>
      <c r="G673" s="124">
        <v>-1109.11</v>
      </c>
    </row>
    <row r="674" spans="1:7" ht="18" customHeight="1">
      <c r="A674" s="113"/>
      <c r="B674" s="118" t="s">
        <v>50</v>
      </c>
      <c r="C674" s="125"/>
      <c r="D674" s="118" t="s">
        <v>55</v>
      </c>
      <c r="E674" s="119">
        <v>2015</v>
      </c>
      <c r="F674" s="119">
        <v>2013</v>
      </c>
      <c r="G674" s="120">
        <v>-3217.28</v>
      </c>
    </row>
    <row r="675" spans="1:7" ht="18" customHeight="1">
      <c r="A675" s="113"/>
      <c r="B675" s="121" t="s">
        <v>50</v>
      </c>
      <c r="C675" s="122"/>
      <c r="D675" s="121" t="s">
        <v>55</v>
      </c>
      <c r="E675" s="123">
        <v>2015</v>
      </c>
      <c r="F675" s="123">
        <v>2014</v>
      </c>
      <c r="G675" s="124">
        <v>-139961.76</v>
      </c>
    </row>
    <row r="676" spans="1:7" ht="18" customHeight="1">
      <c r="A676" s="113"/>
      <c r="B676" s="118" t="s">
        <v>50</v>
      </c>
      <c r="C676" s="125"/>
      <c r="D676" s="118" t="s">
        <v>55</v>
      </c>
      <c r="E676" s="119">
        <v>2015</v>
      </c>
      <c r="F676" s="119">
        <v>2015</v>
      </c>
      <c r="G676" s="120">
        <v>117468.84</v>
      </c>
    </row>
    <row r="677" spans="1:7" ht="18" customHeight="1">
      <c r="A677" s="113"/>
      <c r="B677" s="121" t="s">
        <v>50</v>
      </c>
      <c r="C677" s="122"/>
      <c r="D677" s="121" t="s">
        <v>55</v>
      </c>
      <c r="E677" s="123">
        <v>2016</v>
      </c>
      <c r="F677" s="123">
        <v>2013</v>
      </c>
      <c r="G677" s="124">
        <v>-136.15</v>
      </c>
    </row>
    <row r="678" spans="1:7" ht="18" customHeight="1">
      <c r="A678" s="113"/>
      <c r="B678" s="118" t="s">
        <v>50</v>
      </c>
      <c r="C678" s="125"/>
      <c r="D678" s="118" t="s">
        <v>55</v>
      </c>
      <c r="E678" s="119">
        <v>2016</v>
      </c>
      <c r="F678" s="119">
        <v>2014</v>
      </c>
      <c r="G678" s="120">
        <v>-51.17</v>
      </c>
    </row>
    <row r="679" spans="1:7" ht="18" customHeight="1">
      <c r="A679" s="113"/>
      <c r="B679" s="121" t="s">
        <v>50</v>
      </c>
      <c r="C679" s="122"/>
      <c r="D679" s="121" t="s">
        <v>55</v>
      </c>
      <c r="E679" s="123">
        <v>2016</v>
      </c>
      <c r="F679" s="123">
        <v>2015</v>
      </c>
      <c r="G679" s="124">
        <v>-93840.58</v>
      </c>
    </row>
    <row r="680" spans="1:7" ht="18" customHeight="1">
      <c r="A680" s="113"/>
      <c r="B680" s="118" t="s">
        <v>50</v>
      </c>
      <c r="C680" s="125"/>
      <c r="D680" s="118" t="s">
        <v>55</v>
      </c>
      <c r="E680" s="119">
        <v>2016</v>
      </c>
      <c r="F680" s="119">
        <v>2016</v>
      </c>
      <c r="G680" s="120">
        <v>245692.35</v>
      </c>
    </row>
    <row r="681" spans="1:7" ht="18" customHeight="1">
      <c r="A681" s="113"/>
      <c r="B681" s="121" t="s">
        <v>50</v>
      </c>
      <c r="C681" s="122"/>
      <c r="D681" s="121" t="s">
        <v>55</v>
      </c>
      <c r="E681" s="123">
        <v>2017</v>
      </c>
      <c r="F681" s="123">
        <v>2014</v>
      </c>
      <c r="G681" s="124">
        <v>-316.85</v>
      </c>
    </row>
    <row r="682" spans="1:7" ht="18" customHeight="1">
      <c r="A682" s="113"/>
      <c r="B682" s="118" t="s">
        <v>50</v>
      </c>
      <c r="C682" s="125"/>
      <c r="D682" s="118" t="s">
        <v>55</v>
      </c>
      <c r="E682" s="119">
        <v>2017</v>
      </c>
      <c r="F682" s="119">
        <v>2016</v>
      </c>
      <c r="G682" s="120">
        <v>-231332.46</v>
      </c>
    </row>
    <row r="683" spans="1:7" ht="18" customHeight="1">
      <c r="A683" s="113"/>
      <c r="B683" s="121" t="s">
        <v>50</v>
      </c>
      <c r="C683" s="122"/>
      <c r="D683" s="121" t="s">
        <v>55</v>
      </c>
      <c r="E683" s="123">
        <v>2017</v>
      </c>
      <c r="F683" s="123">
        <v>2017</v>
      </c>
      <c r="G683" s="124">
        <v>211119.25</v>
      </c>
    </row>
    <row r="684" spans="1:7" ht="18" customHeight="1">
      <c r="A684" s="113"/>
      <c r="B684" s="126"/>
      <c r="C684" s="127" t="s">
        <v>71</v>
      </c>
      <c r="D684" s="126"/>
      <c r="E684" s="128" t="s">
        <v>92</v>
      </c>
      <c r="F684" s="126"/>
      <c r="G684" s="129">
        <v>254688.24</v>
      </c>
    </row>
    <row r="685" spans="1:7" ht="18" customHeight="1">
      <c r="A685" s="113"/>
      <c r="B685" s="130"/>
      <c r="C685" s="130"/>
      <c r="D685" s="130"/>
      <c r="E685" s="130"/>
      <c r="F685" s="130"/>
      <c r="G685" s="131"/>
    </row>
    <row r="686" spans="1:7" ht="18" customHeight="1">
      <c r="A686" s="113"/>
      <c r="B686" s="116" t="s">
        <v>48</v>
      </c>
      <c r="C686" s="116" t="s">
        <v>123</v>
      </c>
      <c r="D686" s="116" t="s">
        <v>94</v>
      </c>
      <c r="E686" s="116" t="s">
        <v>122</v>
      </c>
      <c r="F686" s="116" t="s">
        <v>125</v>
      </c>
      <c r="G686" s="117" t="s">
        <v>93</v>
      </c>
    </row>
    <row r="687" spans="1:7" ht="18" customHeight="1">
      <c r="A687" s="113"/>
      <c r="B687" s="118" t="s">
        <v>50</v>
      </c>
      <c r="C687" s="118" t="s">
        <v>72</v>
      </c>
      <c r="D687" s="118" t="s">
        <v>55</v>
      </c>
      <c r="E687" s="119">
        <v>2011</v>
      </c>
      <c r="F687" s="119">
        <v>2008</v>
      </c>
      <c r="G687" s="120">
        <v>34.99</v>
      </c>
    </row>
    <row r="688" spans="1:7" ht="18" customHeight="1">
      <c r="A688" s="113"/>
      <c r="B688" s="121" t="s">
        <v>50</v>
      </c>
      <c r="C688" s="122"/>
      <c r="D688" s="121" t="s">
        <v>55</v>
      </c>
      <c r="E688" s="123">
        <v>2011</v>
      </c>
      <c r="F688" s="123">
        <v>2009</v>
      </c>
      <c r="G688" s="124">
        <v>279.21</v>
      </c>
    </row>
    <row r="689" spans="1:7" ht="18" customHeight="1">
      <c r="A689" s="113"/>
      <c r="B689" s="118" t="s">
        <v>50</v>
      </c>
      <c r="C689" s="125"/>
      <c r="D689" s="118" t="s">
        <v>55</v>
      </c>
      <c r="E689" s="119">
        <v>2011</v>
      </c>
      <c r="F689" s="119">
        <v>2010</v>
      </c>
      <c r="G689" s="120">
        <v>796.27</v>
      </c>
    </row>
    <row r="690" spans="1:7" ht="18" customHeight="1">
      <c r="A690" s="113"/>
      <c r="B690" s="121" t="s">
        <v>50</v>
      </c>
      <c r="C690" s="122"/>
      <c r="D690" s="121" t="s">
        <v>55</v>
      </c>
      <c r="E690" s="123">
        <v>2011</v>
      </c>
      <c r="F690" s="123">
        <v>2011</v>
      </c>
      <c r="G690" s="124">
        <v>1061273.05</v>
      </c>
    </row>
    <row r="691" spans="1:7" ht="18" customHeight="1">
      <c r="A691" s="113"/>
      <c r="B691" s="118" t="s">
        <v>50</v>
      </c>
      <c r="C691" s="125"/>
      <c r="D691" s="118" t="s">
        <v>55</v>
      </c>
      <c r="E691" s="119">
        <v>2012</v>
      </c>
      <c r="F691" s="119">
        <v>2010</v>
      </c>
      <c r="G691" s="120">
        <v>-15.88</v>
      </c>
    </row>
    <row r="692" spans="1:7" ht="18" customHeight="1">
      <c r="A692" s="113"/>
      <c r="B692" s="121" t="s">
        <v>50</v>
      </c>
      <c r="C692" s="122"/>
      <c r="D692" s="121" t="s">
        <v>55</v>
      </c>
      <c r="E692" s="123">
        <v>2012</v>
      </c>
      <c r="F692" s="123">
        <v>2011</v>
      </c>
      <c r="G692" s="124">
        <v>-1036717.66</v>
      </c>
    </row>
    <row r="693" spans="1:7" ht="18" customHeight="1">
      <c r="A693" s="113"/>
      <c r="B693" s="118" t="s">
        <v>50</v>
      </c>
      <c r="C693" s="125"/>
      <c r="D693" s="118" t="s">
        <v>55</v>
      </c>
      <c r="E693" s="119">
        <v>2012</v>
      </c>
      <c r="F693" s="119">
        <v>2012</v>
      </c>
      <c r="G693" s="120">
        <v>1084467.82</v>
      </c>
    </row>
    <row r="694" spans="1:7" ht="18" customHeight="1">
      <c r="A694" s="113"/>
      <c r="B694" s="121" t="s">
        <v>50</v>
      </c>
      <c r="C694" s="122"/>
      <c r="D694" s="121" t="s">
        <v>55</v>
      </c>
      <c r="E694" s="123">
        <v>2013</v>
      </c>
      <c r="F694" s="123">
        <v>2008</v>
      </c>
      <c r="G694" s="124">
        <v>-34.99</v>
      </c>
    </row>
    <row r="695" spans="1:7" ht="18" customHeight="1">
      <c r="A695" s="113"/>
      <c r="B695" s="118" t="s">
        <v>50</v>
      </c>
      <c r="C695" s="125"/>
      <c r="D695" s="118" t="s">
        <v>55</v>
      </c>
      <c r="E695" s="119">
        <v>2013</v>
      </c>
      <c r="F695" s="119">
        <v>2009</v>
      </c>
      <c r="G695" s="120">
        <v>-279.21</v>
      </c>
    </row>
    <row r="696" spans="1:7" ht="18" customHeight="1">
      <c r="A696" s="113"/>
      <c r="B696" s="121" t="s">
        <v>50</v>
      </c>
      <c r="C696" s="122"/>
      <c r="D696" s="121" t="s">
        <v>55</v>
      </c>
      <c r="E696" s="123">
        <v>2013</v>
      </c>
      <c r="F696" s="123">
        <v>2010</v>
      </c>
      <c r="G696" s="124">
        <v>-780.39</v>
      </c>
    </row>
    <row r="697" spans="1:7" ht="18" customHeight="1">
      <c r="A697" s="113"/>
      <c r="B697" s="118" t="s">
        <v>50</v>
      </c>
      <c r="C697" s="125"/>
      <c r="D697" s="118" t="s">
        <v>55</v>
      </c>
      <c r="E697" s="119">
        <v>2013</v>
      </c>
      <c r="F697" s="119">
        <v>2011</v>
      </c>
      <c r="G697" s="120">
        <v>-24493.96</v>
      </c>
    </row>
    <row r="698" spans="1:7" ht="18" customHeight="1">
      <c r="A698" s="113"/>
      <c r="B698" s="121" t="s">
        <v>50</v>
      </c>
      <c r="C698" s="122"/>
      <c r="D698" s="121" t="s">
        <v>55</v>
      </c>
      <c r="E698" s="123">
        <v>2013</v>
      </c>
      <c r="F698" s="123">
        <v>2012</v>
      </c>
      <c r="G698" s="124">
        <v>-942567.39</v>
      </c>
    </row>
    <row r="699" spans="1:7" ht="18" customHeight="1">
      <c r="A699" s="113"/>
      <c r="B699" s="118" t="s">
        <v>50</v>
      </c>
      <c r="C699" s="125"/>
      <c r="D699" s="118" t="s">
        <v>55</v>
      </c>
      <c r="E699" s="119">
        <v>2013</v>
      </c>
      <c r="F699" s="119">
        <v>2013</v>
      </c>
      <c r="G699" s="120">
        <v>854778.22</v>
      </c>
    </row>
    <row r="700" spans="1:7" ht="18" customHeight="1">
      <c r="A700" s="113"/>
      <c r="B700" s="121" t="s">
        <v>50</v>
      </c>
      <c r="C700" s="122"/>
      <c r="D700" s="121" t="s">
        <v>55</v>
      </c>
      <c r="E700" s="123">
        <v>2014</v>
      </c>
      <c r="F700" s="123">
        <v>2011</v>
      </c>
      <c r="G700" s="124">
        <v>-61.43</v>
      </c>
    </row>
    <row r="701" spans="1:7" ht="18" customHeight="1">
      <c r="A701" s="113"/>
      <c r="B701" s="118" t="s">
        <v>50</v>
      </c>
      <c r="C701" s="125"/>
      <c r="D701" s="118" t="s">
        <v>55</v>
      </c>
      <c r="E701" s="119">
        <v>2014</v>
      </c>
      <c r="F701" s="119">
        <v>2012</v>
      </c>
      <c r="G701" s="120">
        <v>-141676.17</v>
      </c>
    </row>
    <row r="702" spans="1:7" ht="18" customHeight="1">
      <c r="A702" s="113"/>
      <c r="B702" s="121" t="s">
        <v>50</v>
      </c>
      <c r="C702" s="122"/>
      <c r="D702" s="121" t="s">
        <v>55</v>
      </c>
      <c r="E702" s="123">
        <v>2014</v>
      </c>
      <c r="F702" s="123">
        <v>2013</v>
      </c>
      <c r="G702" s="124">
        <v>-853257.53</v>
      </c>
    </row>
    <row r="703" spans="1:7" ht="18" customHeight="1">
      <c r="A703" s="113"/>
      <c r="B703" s="118" t="s">
        <v>50</v>
      </c>
      <c r="C703" s="125"/>
      <c r="D703" s="118" t="s">
        <v>55</v>
      </c>
      <c r="E703" s="119">
        <v>2014</v>
      </c>
      <c r="F703" s="119">
        <v>2014</v>
      </c>
      <c r="G703" s="120">
        <v>62723.38</v>
      </c>
    </row>
    <row r="704" spans="1:7" ht="18" customHeight="1">
      <c r="A704" s="113"/>
      <c r="B704" s="121" t="s">
        <v>50</v>
      </c>
      <c r="C704" s="122"/>
      <c r="D704" s="121" t="s">
        <v>55</v>
      </c>
      <c r="E704" s="123">
        <v>2015</v>
      </c>
      <c r="F704" s="123">
        <v>2012</v>
      </c>
      <c r="G704" s="124">
        <v>-214.6</v>
      </c>
    </row>
    <row r="705" spans="1:7" ht="18" customHeight="1">
      <c r="A705" s="113"/>
      <c r="B705" s="118" t="s">
        <v>50</v>
      </c>
      <c r="C705" s="125"/>
      <c r="D705" s="118" t="s">
        <v>55</v>
      </c>
      <c r="E705" s="119">
        <v>2015</v>
      </c>
      <c r="F705" s="119">
        <v>2013</v>
      </c>
      <c r="G705" s="120">
        <v>-1484.69</v>
      </c>
    </row>
    <row r="706" spans="1:7" ht="18" customHeight="1">
      <c r="A706" s="113"/>
      <c r="B706" s="121" t="s">
        <v>50</v>
      </c>
      <c r="C706" s="122"/>
      <c r="D706" s="121" t="s">
        <v>55</v>
      </c>
      <c r="E706" s="123">
        <v>2015</v>
      </c>
      <c r="F706" s="123">
        <v>2014</v>
      </c>
      <c r="G706" s="124">
        <v>-60417.54</v>
      </c>
    </row>
    <row r="707" spans="1:7" ht="18" customHeight="1">
      <c r="A707" s="113"/>
      <c r="B707" s="118" t="s">
        <v>50</v>
      </c>
      <c r="C707" s="125"/>
      <c r="D707" s="118" t="s">
        <v>55</v>
      </c>
      <c r="E707" s="119">
        <v>2015</v>
      </c>
      <c r="F707" s="119">
        <v>2015</v>
      </c>
      <c r="G707" s="120">
        <v>128881.69</v>
      </c>
    </row>
    <row r="708" spans="1:7" ht="18" customHeight="1">
      <c r="A708" s="113"/>
      <c r="B708" s="121" t="s">
        <v>50</v>
      </c>
      <c r="C708" s="122"/>
      <c r="D708" s="121" t="s">
        <v>55</v>
      </c>
      <c r="E708" s="123">
        <v>2016</v>
      </c>
      <c r="F708" s="123">
        <v>2012</v>
      </c>
      <c r="G708" s="124">
        <v>-9.66</v>
      </c>
    </row>
    <row r="709" spans="1:7" ht="18" customHeight="1">
      <c r="A709" s="113"/>
      <c r="B709" s="118" t="s">
        <v>50</v>
      </c>
      <c r="C709" s="125"/>
      <c r="D709" s="118" t="s">
        <v>55</v>
      </c>
      <c r="E709" s="119">
        <v>2016</v>
      </c>
      <c r="F709" s="119">
        <v>2013</v>
      </c>
      <c r="G709" s="120">
        <v>-36</v>
      </c>
    </row>
    <row r="710" spans="1:7" ht="18" customHeight="1">
      <c r="A710" s="113"/>
      <c r="B710" s="121" t="s">
        <v>50</v>
      </c>
      <c r="C710" s="122"/>
      <c r="D710" s="121" t="s">
        <v>55</v>
      </c>
      <c r="E710" s="123">
        <v>2016</v>
      </c>
      <c r="F710" s="123">
        <v>2015</v>
      </c>
      <c r="G710" s="124">
        <v>-95781.32</v>
      </c>
    </row>
    <row r="711" spans="1:7" ht="18" customHeight="1">
      <c r="A711" s="113"/>
      <c r="B711" s="118" t="s">
        <v>50</v>
      </c>
      <c r="C711" s="125"/>
      <c r="D711" s="118" t="s">
        <v>55</v>
      </c>
      <c r="E711" s="119">
        <v>2016</v>
      </c>
      <c r="F711" s="119">
        <v>2016</v>
      </c>
      <c r="G711" s="120">
        <v>193447.02</v>
      </c>
    </row>
    <row r="712" spans="1:7" ht="18" customHeight="1">
      <c r="A712" s="113"/>
      <c r="B712" s="121" t="s">
        <v>50</v>
      </c>
      <c r="C712" s="122"/>
      <c r="D712" s="121" t="s">
        <v>55</v>
      </c>
      <c r="E712" s="123">
        <v>2017</v>
      </c>
      <c r="F712" s="123">
        <v>2014</v>
      </c>
      <c r="G712" s="124">
        <v>-2305.84</v>
      </c>
    </row>
    <row r="713" spans="1:7" ht="18" customHeight="1">
      <c r="A713" s="113"/>
      <c r="B713" s="118" t="s">
        <v>50</v>
      </c>
      <c r="C713" s="125"/>
      <c r="D713" s="118" t="s">
        <v>55</v>
      </c>
      <c r="E713" s="119">
        <v>2017</v>
      </c>
      <c r="F713" s="119">
        <v>2015</v>
      </c>
      <c r="G713" s="120">
        <v>-33100.37</v>
      </c>
    </row>
    <row r="714" spans="1:7" ht="18" customHeight="1">
      <c r="A714" s="113"/>
      <c r="B714" s="121" t="s">
        <v>50</v>
      </c>
      <c r="C714" s="122"/>
      <c r="D714" s="121" t="s">
        <v>55</v>
      </c>
      <c r="E714" s="123">
        <v>2017</v>
      </c>
      <c r="F714" s="123">
        <v>2016</v>
      </c>
      <c r="G714" s="124">
        <v>-193447.02</v>
      </c>
    </row>
    <row r="715" spans="1:7" ht="18" customHeight="1">
      <c r="A715" s="113"/>
      <c r="B715" s="118" t="s">
        <v>50</v>
      </c>
      <c r="C715" s="125"/>
      <c r="D715" s="118" t="s">
        <v>55</v>
      </c>
      <c r="E715" s="119">
        <v>2017</v>
      </c>
      <c r="F715" s="119">
        <v>2017</v>
      </c>
      <c r="G715" s="120">
        <v>151719.27</v>
      </c>
    </row>
    <row r="716" spans="1:7" ht="18" customHeight="1">
      <c r="A716" s="113"/>
      <c r="B716" s="126"/>
      <c r="C716" s="127" t="s">
        <v>72</v>
      </c>
      <c r="D716" s="126"/>
      <c r="E716" s="128" t="s">
        <v>92</v>
      </c>
      <c r="F716" s="126"/>
      <c r="G716" s="129">
        <v>151719.27</v>
      </c>
    </row>
    <row r="717" spans="1:7" ht="18" customHeight="1">
      <c r="A717" s="113"/>
      <c r="B717" s="130"/>
      <c r="C717" s="130"/>
      <c r="D717" s="130"/>
      <c r="E717" s="130"/>
      <c r="F717" s="130"/>
      <c r="G717" s="131"/>
    </row>
    <row r="718" spans="1:7" ht="18" customHeight="1">
      <c r="A718" s="113"/>
      <c r="B718" s="116" t="s">
        <v>48</v>
      </c>
      <c r="C718" s="116" t="s">
        <v>123</v>
      </c>
      <c r="D718" s="116" t="s">
        <v>94</v>
      </c>
      <c r="E718" s="116" t="s">
        <v>122</v>
      </c>
      <c r="F718" s="116" t="s">
        <v>125</v>
      </c>
      <c r="G718" s="117" t="s">
        <v>93</v>
      </c>
    </row>
    <row r="719" spans="1:7" ht="18" customHeight="1">
      <c r="A719" s="113"/>
      <c r="B719" s="121" t="s">
        <v>50</v>
      </c>
      <c r="C719" s="121" t="s">
        <v>73</v>
      </c>
      <c r="D719" s="121" t="s">
        <v>55</v>
      </c>
      <c r="E719" s="123">
        <v>2011</v>
      </c>
      <c r="F719" s="123">
        <v>2008</v>
      </c>
      <c r="G719" s="124">
        <v>41225</v>
      </c>
    </row>
    <row r="720" spans="1:7" ht="18" customHeight="1">
      <c r="A720" s="113"/>
      <c r="B720" s="118" t="s">
        <v>50</v>
      </c>
      <c r="C720" s="125"/>
      <c r="D720" s="118" t="s">
        <v>55</v>
      </c>
      <c r="E720" s="119">
        <v>2011</v>
      </c>
      <c r="F720" s="119">
        <v>2009</v>
      </c>
      <c r="G720" s="120">
        <v>80241.62</v>
      </c>
    </row>
    <row r="721" spans="1:7" ht="18" customHeight="1">
      <c r="A721" s="113"/>
      <c r="B721" s="121" t="s">
        <v>50</v>
      </c>
      <c r="C721" s="122"/>
      <c r="D721" s="121" t="s">
        <v>55</v>
      </c>
      <c r="E721" s="123">
        <v>2011</v>
      </c>
      <c r="F721" s="123">
        <v>2010</v>
      </c>
      <c r="G721" s="124">
        <v>287098.4</v>
      </c>
    </row>
    <row r="722" spans="1:7" ht="18" customHeight="1">
      <c r="A722" s="113"/>
      <c r="B722" s="118" t="s">
        <v>50</v>
      </c>
      <c r="C722" s="125"/>
      <c r="D722" s="118" t="s">
        <v>55</v>
      </c>
      <c r="E722" s="119">
        <v>2011</v>
      </c>
      <c r="F722" s="119">
        <v>2011</v>
      </c>
      <c r="G722" s="120">
        <v>631275.23</v>
      </c>
    </row>
    <row r="723" spans="1:7" ht="18" customHeight="1">
      <c r="A723" s="113"/>
      <c r="B723" s="121" t="s">
        <v>50</v>
      </c>
      <c r="C723" s="122"/>
      <c r="D723" s="121" t="s">
        <v>55</v>
      </c>
      <c r="E723" s="123">
        <v>2012</v>
      </c>
      <c r="F723" s="123">
        <v>2009</v>
      </c>
      <c r="G723" s="124">
        <v>-34148.75</v>
      </c>
    </row>
    <row r="724" spans="1:7" ht="18" customHeight="1">
      <c r="A724" s="113"/>
      <c r="B724" s="118" t="s">
        <v>50</v>
      </c>
      <c r="C724" s="125"/>
      <c r="D724" s="118" t="s">
        <v>55</v>
      </c>
      <c r="E724" s="119">
        <v>2012</v>
      </c>
      <c r="F724" s="119">
        <v>2010</v>
      </c>
      <c r="G724" s="120">
        <v>-34267.16</v>
      </c>
    </row>
    <row r="725" spans="1:7" ht="18" customHeight="1">
      <c r="A725" s="113"/>
      <c r="B725" s="121" t="s">
        <v>50</v>
      </c>
      <c r="C725" s="122"/>
      <c r="D725" s="121" t="s">
        <v>55</v>
      </c>
      <c r="E725" s="123">
        <v>2012</v>
      </c>
      <c r="F725" s="123">
        <v>2011</v>
      </c>
      <c r="G725" s="124">
        <v>-473551.49</v>
      </c>
    </row>
    <row r="726" spans="1:7" ht="18" customHeight="1">
      <c r="A726" s="113"/>
      <c r="B726" s="118" t="s">
        <v>50</v>
      </c>
      <c r="C726" s="125"/>
      <c r="D726" s="118" t="s">
        <v>55</v>
      </c>
      <c r="E726" s="119">
        <v>2012</v>
      </c>
      <c r="F726" s="119">
        <v>2012</v>
      </c>
      <c r="G726" s="120">
        <v>205060.18</v>
      </c>
    </row>
    <row r="727" spans="1:7" ht="18" customHeight="1">
      <c r="A727" s="113"/>
      <c r="B727" s="121" t="s">
        <v>50</v>
      </c>
      <c r="C727" s="122"/>
      <c r="D727" s="121" t="s">
        <v>55</v>
      </c>
      <c r="E727" s="123">
        <v>2013</v>
      </c>
      <c r="F727" s="123">
        <v>2008</v>
      </c>
      <c r="G727" s="124">
        <v>-41225</v>
      </c>
    </row>
    <row r="728" spans="1:7" ht="18" customHeight="1">
      <c r="A728" s="113"/>
      <c r="B728" s="118" t="s">
        <v>50</v>
      </c>
      <c r="C728" s="125"/>
      <c r="D728" s="118" t="s">
        <v>55</v>
      </c>
      <c r="E728" s="119">
        <v>2013</v>
      </c>
      <c r="F728" s="119">
        <v>2009</v>
      </c>
      <c r="G728" s="120">
        <v>-46092.87</v>
      </c>
    </row>
    <row r="729" spans="1:7" ht="18" customHeight="1">
      <c r="A729" s="113"/>
      <c r="B729" s="121" t="s">
        <v>50</v>
      </c>
      <c r="C729" s="122"/>
      <c r="D729" s="121" t="s">
        <v>55</v>
      </c>
      <c r="E729" s="123">
        <v>2013</v>
      </c>
      <c r="F729" s="123">
        <v>2010</v>
      </c>
      <c r="G729" s="124">
        <v>-236657.58</v>
      </c>
    </row>
    <row r="730" spans="1:7" ht="18" customHeight="1">
      <c r="A730" s="113"/>
      <c r="B730" s="118" t="s">
        <v>50</v>
      </c>
      <c r="C730" s="125"/>
      <c r="D730" s="118" t="s">
        <v>55</v>
      </c>
      <c r="E730" s="119">
        <v>2013</v>
      </c>
      <c r="F730" s="119">
        <v>2011</v>
      </c>
      <c r="G730" s="120">
        <v>-157723.74</v>
      </c>
    </row>
    <row r="731" spans="1:7" ht="18" customHeight="1">
      <c r="A731" s="113"/>
      <c r="B731" s="121" t="s">
        <v>50</v>
      </c>
      <c r="C731" s="122"/>
      <c r="D731" s="121" t="s">
        <v>55</v>
      </c>
      <c r="E731" s="123">
        <v>2013</v>
      </c>
      <c r="F731" s="123">
        <v>2012</v>
      </c>
      <c r="G731" s="124">
        <v>-133304.89</v>
      </c>
    </row>
    <row r="732" spans="1:7" ht="18" customHeight="1">
      <c r="A732" s="113"/>
      <c r="B732" s="118" t="s">
        <v>50</v>
      </c>
      <c r="C732" s="125"/>
      <c r="D732" s="118" t="s">
        <v>55</v>
      </c>
      <c r="E732" s="119">
        <v>2013</v>
      </c>
      <c r="F732" s="119">
        <v>2013</v>
      </c>
      <c r="G732" s="120">
        <v>184279.23</v>
      </c>
    </row>
    <row r="733" spans="1:7" ht="18" customHeight="1">
      <c r="A733" s="113"/>
      <c r="B733" s="121" t="s">
        <v>50</v>
      </c>
      <c r="C733" s="122"/>
      <c r="D733" s="121" t="s">
        <v>55</v>
      </c>
      <c r="E733" s="123">
        <v>2014</v>
      </c>
      <c r="F733" s="123">
        <v>2010</v>
      </c>
      <c r="G733" s="124">
        <v>-16173.66</v>
      </c>
    </row>
    <row r="734" spans="1:7" ht="18" customHeight="1">
      <c r="A734" s="113"/>
      <c r="B734" s="118" t="s">
        <v>50</v>
      </c>
      <c r="C734" s="125"/>
      <c r="D734" s="118" t="s">
        <v>55</v>
      </c>
      <c r="E734" s="119">
        <v>2014</v>
      </c>
      <c r="F734" s="119">
        <v>2013</v>
      </c>
      <c r="G734" s="120">
        <v>-184279.23</v>
      </c>
    </row>
    <row r="735" spans="1:7" ht="18" customHeight="1">
      <c r="A735" s="113"/>
      <c r="B735" s="121" t="s">
        <v>50</v>
      </c>
      <c r="C735" s="122"/>
      <c r="D735" s="121" t="s">
        <v>55</v>
      </c>
      <c r="E735" s="123">
        <v>2014</v>
      </c>
      <c r="F735" s="123">
        <v>2014</v>
      </c>
      <c r="G735" s="124">
        <v>687264.03</v>
      </c>
    </row>
    <row r="736" spans="1:7" ht="18" customHeight="1">
      <c r="A736" s="113"/>
      <c r="B736" s="118" t="s">
        <v>50</v>
      </c>
      <c r="C736" s="125"/>
      <c r="D736" s="118" t="s">
        <v>55</v>
      </c>
      <c r="E736" s="119">
        <v>2015</v>
      </c>
      <c r="F736" s="119">
        <v>2012</v>
      </c>
      <c r="G736" s="120">
        <v>-71755.29</v>
      </c>
    </row>
    <row r="737" spans="1:7" ht="18" customHeight="1">
      <c r="A737" s="113"/>
      <c r="B737" s="121" t="s">
        <v>50</v>
      </c>
      <c r="C737" s="122"/>
      <c r="D737" s="121" t="s">
        <v>55</v>
      </c>
      <c r="E737" s="123">
        <v>2015</v>
      </c>
      <c r="F737" s="123">
        <v>2014</v>
      </c>
      <c r="G737" s="124">
        <v>-634114.5</v>
      </c>
    </row>
    <row r="738" spans="1:7" ht="18" customHeight="1">
      <c r="A738" s="113"/>
      <c r="B738" s="118" t="s">
        <v>50</v>
      </c>
      <c r="C738" s="125"/>
      <c r="D738" s="118" t="s">
        <v>55</v>
      </c>
      <c r="E738" s="119">
        <v>2015</v>
      </c>
      <c r="F738" s="119">
        <v>2015</v>
      </c>
      <c r="G738" s="120">
        <v>2709710.43</v>
      </c>
    </row>
    <row r="739" spans="1:7" ht="18" customHeight="1">
      <c r="A739" s="113"/>
      <c r="B739" s="121" t="s">
        <v>50</v>
      </c>
      <c r="C739" s="122"/>
      <c r="D739" s="121" t="s">
        <v>55</v>
      </c>
      <c r="E739" s="123">
        <v>2016</v>
      </c>
      <c r="F739" s="123">
        <v>2015</v>
      </c>
      <c r="G739" s="124">
        <v>-2606974.75</v>
      </c>
    </row>
    <row r="740" spans="1:7" ht="18" customHeight="1">
      <c r="A740" s="113"/>
      <c r="B740" s="118" t="s">
        <v>50</v>
      </c>
      <c r="C740" s="125"/>
      <c r="D740" s="118" t="s">
        <v>55</v>
      </c>
      <c r="E740" s="119">
        <v>2016</v>
      </c>
      <c r="F740" s="119">
        <v>2016</v>
      </c>
      <c r="G740" s="120">
        <v>2338674.88</v>
      </c>
    </row>
    <row r="741" spans="1:7" ht="18" customHeight="1">
      <c r="A741" s="113"/>
      <c r="B741" s="121" t="s">
        <v>50</v>
      </c>
      <c r="C741" s="122"/>
      <c r="D741" s="121" t="s">
        <v>55</v>
      </c>
      <c r="E741" s="123">
        <v>2017</v>
      </c>
      <c r="F741" s="123">
        <v>2014</v>
      </c>
      <c r="G741" s="124">
        <v>-53149.53</v>
      </c>
    </row>
    <row r="742" spans="1:7" ht="18" customHeight="1">
      <c r="A742" s="113"/>
      <c r="B742" s="118" t="s">
        <v>50</v>
      </c>
      <c r="C742" s="125"/>
      <c r="D742" s="118" t="s">
        <v>55</v>
      </c>
      <c r="E742" s="119">
        <v>2017</v>
      </c>
      <c r="F742" s="119">
        <v>2015</v>
      </c>
      <c r="G742" s="120">
        <v>-102735.68</v>
      </c>
    </row>
    <row r="743" spans="1:7" ht="18" customHeight="1">
      <c r="A743" s="113"/>
      <c r="B743" s="121" t="s">
        <v>50</v>
      </c>
      <c r="C743" s="122"/>
      <c r="D743" s="121" t="s">
        <v>55</v>
      </c>
      <c r="E743" s="123">
        <v>2017</v>
      </c>
      <c r="F743" s="123">
        <v>2016</v>
      </c>
      <c r="G743" s="124">
        <v>-1038674.88</v>
      </c>
    </row>
    <row r="744" spans="1:7" ht="18" customHeight="1">
      <c r="A744" s="113"/>
      <c r="B744" s="118" t="s">
        <v>50</v>
      </c>
      <c r="C744" s="125"/>
      <c r="D744" s="118" t="s">
        <v>55</v>
      </c>
      <c r="E744" s="119">
        <v>2017</v>
      </c>
      <c r="F744" s="119">
        <v>2017</v>
      </c>
      <c r="G744" s="120">
        <v>116375</v>
      </c>
    </row>
    <row r="745" spans="1:7" ht="18" customHeight="1">
      <c r="A745" s="113"/>
      <c r="B745" s="126"/>
      <c r="C745" s="127" t="s">
        <v>73</v>
      </c>
      <c r="D745" s="126"/>
      <c r="E745" s="128" t="s">
        <v>92</v>
      </c>
      <c r="F745" s="126"/>
      <c r="G745" s="129">
        <v>1416375</v>
      </c>
    </row>
    <row r="746" spans="1:7" ht="18" customHeight="1">
      <c r="A746" s="113"/>
      <c r="B746" s="130"/>
      <c r="C746" s="130"/>
      <c r="D746" s="130"/>
      <c r="E746" s="130"/>
      <c r="F746" s="130"/>
      <c r="G746" s="131"/>
    </row>
    <row r="747" spans="1:7" ht="18" customHeight="1">
      <c r="A747" s="113"/>
      <c r="B747" s="116" t="s">
        <v>48</v>
      </c>
      <c r="C747" s="116" t="s">
        <v>123</v>
      </c>
      <c r="D747" s="116" t="s">
        <v>94</v>
      </c>
      <c r="E747" s="116" t="s">
        <v>122</v>
      </c>
      <c r="F747" s="116" t="s">
        <v>125</v>
      </c>
      <c r="G747" s="117" t="s">
        <v>93</v>
      </c>
    </row>
    <row r="748" spans="1:7" ht="18" customHeight="1">
      <c r="A748" s="113"/>
      <c r="B748" s="121" t="s">
        <v>50</v>
      </c>
      <c r="C748" s="121" t="s">
        <v>74</v>
      </c>
      <c r="D748" s="121" t="s">
        <v>55</v>
      </c>
      <c r="E748" s="123">
        <v>2011</v>
      </c>
      <c r="F748" s="123">
        <v>2001</v>
      </c>
      <c r="G748" s="124">
        <v>140</v>
      </c>
    </row>
    <row r="749" spans="1:7" ht="18" customHeight="1">
      <c r="A749" s="113"/>
      <c r="B749" s="118" t="s">
        <v>50</v>
      </c>
      <c r="C749" s="125"/>
      <c r="D749" s="118" t="s">
        <v>55</v>
      </c>
      <c r="E749" s="119">
        <v>2011</v>
      </c>
      <c r="F749" s="119">
        <v>2002</v>
      </c>
      <c r="G749" s="120">
        <v>40685.24</v>
      </c>
    </row>
    <row r="750" spans="1:7" ht="18" customHeight="1">
      <c r="A750" s="113"/>
      <c r="B750" s="121" t="s">
        <v>50</v>
      </c>
      <c r="C750" s="122"/>
      <c r="D750" s="121" t="s">
        <v>55</v>
      </c>
      <c r="E750" s="123">
        <v>2011</v>
      </c>
      <c r="F750" s="123">
        <v>2003</v>
      </c>
      <c r="G750" s="124">
        <v>6414.9</v>
      </c>
    </row>
    <row r="751" spans="1:7" ht="18" customHeight="1">
      <c r="A751" s="113"/>
      <c r="B751" s="118" t="s">
        <v>50</v>
      </c>
      <c r="C751" s="125"/>
      <c r="D751" s="118" t="s">
        <v>55</v>
      </c>
      <c r="E751" s="119">
        <v>2011</v>
      </c>
      <c r="F751" s="119">
        <v>2004</v>
      </c>
      <c r="G751" s="120">
        <v>1114.95</v>
      </c>
    </row>
    <row r="752" spans="1:7" ht="18" customHeight="1">
      <c r="A752" s="113"/>
      <c r="B752" s="121" t="s">
        <v>50</v>
      </c>
      <c r="C752" s="122"/>
      <c r="D752" s="121" t="s">
        <v>55</v>
      </c>
      <c r="E752" s="123">
        <v>2011</v>
      </c>
      <c r="F752" s="123">
        <v>2005</v>
      </c>
      <c r="G752" s="124">
        <v>484985.16</v>
      </c>
    </row>
    <row r="753" spans="1:7" ht="18" customHeight="1">
      <c r="A753" s="113"/>
      <c r="B753" s="118" t="s">
        <v>50</v>
      </c>
      <c r="C753" s="125"/>
      <c r="D753" s="118" t="s">
        <v>55</v>
      </c>
      <c r="E753" s="119">
        <v>2011</v>
      </c>
      <c r="F753" s="119">
        <v>2006</v>
      </c>
      <c r="G753" s="120">
        <v>547426.64</v>
      </c>
    </row>
    <row r="754" spans="1:7" ht="18" customHeight="1">
      <c r="A754" s="113"/>
      <c r="B754" s="121" t="s">
        <v>50</v>
      </c>
      <c r="C754" s="122"/>
      <c r="D754" s="121" t="s">
        <v>55</v>
      </c>
      <c r="E754" s="123">
        <v>2011</v>
      </c>
      <c r="F754" s="123">
        <v>2007</v>
      </c>
      <c r="G754" s="124">
        <v>70890.45</v>
      </c>
    </row>
    <row r="755" spans="1:7" ht="18" customHeight="1">
      <c r="A755" s="113"/>
      <c r="B755" s="118" t="s">
        <v>50</v>
      </c>
      <c r="C755" s="125"/>
      <c r="D755" s="118" t="s">
        <v>55</v>
      </c>
      <c r="E755" s="119">
        <v>2011</v>
      </c>
      <c r="F755" s="119">
        <v>2008</v>
      </c>
      <c r="G755" s="120">
        <v>9733.04</v>
      </c>
    </row>
    <row r="756" spans="1:7" ht="18" customHeight="1">
      <c r="A756" s="113"/>
      <c r="B756" s="121" t="s">
        <v>50</v>
      </c>
      <c r="C756" s="122"/>
      <c r="D756" s="121" t="s">
        <v>55</v>
      </c>
      <c r="E756" s="123">
        <v>2011</v>
      </c>
      <c r="F756" s="123">
        <v>2009</v>
      </c>
      <c r="G756" s="124">
        <v>2683990.99</v>
      </c>
    </row>
    <row r="757" spans="1:7" ht="18" customHeight="1">
      <c r="A757" s="113"/>
      <c r="B757" s="118" t="s">
        <v>50</v>
      </c>
      <c r="C757" s="125"/>
      <c r="D757" s="118" t="s">
        <v>55</v>
      </c>
      <c r="E757" s="119">
        <v>2011</v>
      </c>
      <c r="F757" s="119">
        <v>2010</v>
      </c>
      <c r="G757" s="120">
        <v>729942.47</v>
      </c>
    </row>
    <row r="758" spans="1:7" ht="18" customHeight="1">
      <c r="A758" s="113"/>
      <c r="B758" s="121" t="s">
        <v>50</v>
      </c>
      <c r="C758" s="122"/>
      <c r="D758" s="121" t="s">
        <v>55</v>
      </c>
      <c r="E758" s="123">
        <v>2011</v>
      </c>
      <c r="F758" s="123">
        <v>2011</v>
      </c>
      <c r="G758" s="124">
        <v>4759838.55</v>
      </c>
    </row>
    <row r="759" spans="1:7" ht="18" customHeight="1">
      <c r="A759" s="113"/>
      <c r="B759" s="118" t="s">
        <v>50</v>
      </c>
      <c r="C759" s="125"/>
      <c r="D759" s="118" t="s">
        <v>55</v>
      </c>
      <c r="E759" s="119">
        <v>2012</v>
      </c>
      <c r="F759" s="119">
        <v>2001</v>
      </c>
      <c r="G759" s="120">
        <v>-140</v>
      </c>
    </row>
    <row r="760" spans="1:7" ht="18" customHeight="1">
      <c r="A760" s="113"/>
      <c r="B760" s="121" t="s">
        <v>50</v>
      </c>
      <c r="C760" s="122"/>
      <c r="D760" s="121" t="s">
        <v>55</v>
      </c>
      <c r="E760" s="123">
        <v>2012</v>
      </c>
      <c r="F760" s="123">
        <v>2002</v>
      </c>
      <c r="G760" s="124">
        <v>-40685.24</v>
      </c>
    </row>
    <row r="761" spans="1:7" ht="18" customHeight="1">
      <c r="A761" s="113"/>
      <c r="B761" s="118" t="s">
        <v>50</v>
      </c>
      <c r="C761" s="125"/>
      <c r="D761" s="118" t="s">
        <v>55</v>
      </c>
      <c r="E761" s="119">
        <v>2012</v>
      </c>
      <c r="F761" s="119">
        <v>2003</v>
      </c>
      <c r="G761" s="120">
        <v>-2257.55</v>
      </c>
    </row>
    <row r="762" spans="1:7" ht="18" customHeight="1">
      <c r="A762" s="113"/>
      <c r="B762" s="121" t="s">
        <v>50</v>
      </c>
      <c r="C762" s="122"/>
      <c r="D762" s="121" t="s">
        <v>55</v>
      </c>
      <c r="E762" s="123">
        <v>2012</v>
      </c>
      <c r="F762" s="123">
        <v>2004</v>
      </c>
      <c r="G762" s="124">
        <v>-1114.95</v>
      </c>
    </row>
    <row r="763" spans="1:7" ht="18" customHeight="1">
      <c r="A763" s="113"/>
      <c r="B763" s="118" t="s">
        <v>50</v>
      </c>
      <c r="C763" s="125"/>
      <c r="D763" s="118" t="s">
        <v>55</v>
      </c>
      <c r="E763" s="119">
        <v>2012</v>
      </c>
      <c r="F763" s="119">
        <v>2005</v>
      </c>
      <c r="G763" s="120">
        <v>-451114.58</v>
      </c>
    </row>
    <row r="764" spans="1:7" ht="18" customHeight="1">
      <c r="A764" s="113"/>
      <c r="B764" s="121" t="s">
        <v>50</v>
      </c>
      <c r="C764" s="122"/>
      <c r="D764" s="121" t="s">
        <v>55</v>
      </c>
      <c r="E764" s="123">
        <v>2012</v>
      </c>
      <c r="F764" s="123">
        <v>2006</v>
      </c>
      <c r="G764" s="124">
        <v>-326446.03</v>
      </c>
    </row>
    <row r="765" spans="1:7" ht="18" customHeight="1">
      <c r="A765" s="113"/>
      <c r="B765" s="118" t="s">
        <v>50</v>
      </c>
      <c r="C765" s="125"/>
      <c r="D765" s="118" t="s">
        <v>55</v>
      </c>
      <c r="E765" s="119">
        <v>2012</v>
      </c>
      <c r="F765" s="119">
        <v>2007</v>
      </c>
      <c r="G765" s="120">
        <v>-20535.47</v>
      </c>
    </row>
    <row r="766" spans="1:7" ht="18" customHeight="1">
      <c r="A766" s="113"/>
      <c r="B766" s="121" t="s">
        <v>50</v>
      </c>
      <c r="C766" s="122"/>
      <c r="D766" s="121" t="s">
        <v>55</v>
      </c>
      <c r="E766" s="123">
        <v>2012</v>
      </c>
      <c r="F766" s="123">
        <v>2009</v>
      </c>
      <c r="G766" s="124">
        <v>-1877583.73</v>
      </c>
    </row>
    <row r="767" spans="1:7" ht="18" customHeight="1">
      <c r="A767" s="113"/>
      <c r="B767" s="118" t="s">
        <v>50</v>
      </c>
      <c r="C767" s="125"/>
      <c r="D767" s="118" t="s">
        <v>55</v>
      </c>
      <c r="E767" s="119">
        <v>2012</v>
      </c>
      <c r="F767" s="119">
        <v>2010</v>
      </c>
      <c r="G767" s="120">
        <v>-412259.35</v>
      </c>
    </row>
    <row r="768" spans="1:7" ht="18" customHeight="1">
      <c r="A768" s="113"/>
      <c r="B768" s="121" t="s">
        <v>50</v>
      </c>
      <c r="C768" s="122"/>
      <c r="D768" s="121" t="s">
        <v>55</v>
      </c>
      <c r="E768" s="123">
        <v>2012</v>
      </c>
      <c r="F768" s="123">
        <v>2011</v>
      </c>
      <c r="G768" s="124">
        <v>-3149806.33</v>
      </c>
    </row>
    <row r="769" spans="1:7" ht="18" customHeight="1">
      <c r="A769" s="113"/>
      <c r="B769" s="118" t="s">
        <v>50</v>
      </c>
      <c r="C769" s="125"/>
      <c r="D769" s="118" t="s">
        <v>55</v>
      </c>
      <c r="E769" s="119">
        <v>2012</v>
      </c>
      <c r="F769" s="119">
        <v>2012</v>
      </c>
      <c r="G769" s="120">
        <v>2010514.4</v>
      </c>
    </row>
    <row r="770" spans="1:7" ht="18" customHeight="1">
      <c r="A770" s="113"/>
      <c r="B770" s="121" t="s">
        <v>50</v>
      </c>
      <c r="C770" s="122"/>
      <c r="D770" s="121" t="s">
        <v>55</v>
      </c>
      <c r="E770" s="123">
        <v>2013</v>
      </c>
      <c r="F770" s="123">
        <v>2005</v>
      </c>
      <c r="G770" s="124">
        <v>-23780.96</v>
      </c>
    </row>
    <row r="771" spans="1:7" ht="18" customHeight="1">
      <c r="A771" s="113"/>
      <c r="B771" s="118" t="s">
        <v>50</v>
      </c>
      <c r="C771" s="125"/>
      <c r="D771" s="118" t="s">
        <v>55</v>
      </c>
      <c r="E771" s="119">
        <v>2013</v>
      </c>
      <c r="F771" s="119">
        <v>2006</v>
      </c>
      <c r="G771" s="120">
        <v>-110353.92</v>
      </c>
    </row>
    <row r="772" spans="1:7" ht="18" customHeight="1">
      <c r="A772" s="113"/>
      <c r="B772" s="121" t="s">
        <v>50</v>
      </c>
      <c r="C772" s="122"/>
      <c r="D772" s="121" t="s">
        <v>55</v>
      </c>
      <c r="E772" s="123">
        <v>2013</v>
      </c>
      <c r="F772" s="123">
        <v>2007</v>
      </c>
      <c r="G772" s="124">
        <v>-48639.47</v>
      </c>
    </row>
    <row r="773" spans="1:7" ht="18" customHeight="1">
      <c r="A773" s="113"/>
      <c r="B773" s="118" t="s">
        <v>50</v>
      </c>
      <c r="C773" s="125"/>
      <c r="D773" s="118" t="s">
        <v>55</v>
      </c>
      <c r="E773" s="119">
        <v>2013</v>
      </c>
      <c r="F773" s="119">
        <v>2009</v>
      </c>
      <c r="G773" s="120">
        <v>-555130.18</v>
      </c>
    </row>
    <row r="774" spans="1:7" ht="18" customHeight="1">
      <c r="A774" s="113"/>
      <c r="B774" s="121" t="s">
        <v>50</v>
      </c>
      <c r="C774" s="122"/>
      <c r="D774" s="121" t="s">
        <v>55</v>
      </c>
      <c r="E774" s="123">
        <v>2013</v>
      </c>
      <c r="F774" s="123">
        <v>2010</v>
      </c>
      <c r="G774" s="124">
        <v>-226256.23</v>
      </c>
    </row>
    <row r="775" spans="1:7" ht="18" customHeight="1">
      <c r="A775" s="113"/>
      <c r="B775" s="118" t="s">
        <v>50</v>
      </c>
      <c r="C775" s="125"/>
      <c r="D775" s="118" t="s">
        <v>55</v>
      </c>
      <c r="E775" s="119">
        <v>2013</v>
      </c>
      <c r="F775" s="119">
        <v>2011</v>
      </c>
      <c r="G775" s="120">
        <v>-531176.61</v>
      </c>
    </row>
    <row r="776" spans="1:7" ht="18" customHeight="1">
      <c r="A776" s="113"/>
      <c r="B776" s="121" t="s">
        <v>50</v>
      </c>
      <c r="C776" s="122"/>
      <c r="D776" s="121" t="s">
        <v>55</v>
      </c>
      <c r="E776" s="123">
        <v>2013</v>
      </c>
      <c r="F776" s="123">
        <v>2012</v>
      </c>
      <c r="G776" s="124">
        <v>-1386372.76</v>
      </c>
    </row>
    <row r="777" spans="1:7" ht="18" customHeight="1">
      <c r="A777" s="113"/>
      <c r="B777" s="118" t="s">
        <v>50</v>
      </c>
      <c r="C777" s="125"/>
      <c r="D777" s="118" t="s">
        <v>55</v>
      </c>
      <c r="E777" s="119">
        <v>2013</v>
      </c>
      <c r="F777" s="119">
        <v>2013</v>
      </c>
      <c r="G777" s="120">
        <v>1892248.58</v>
      </c>
    </row>
    <row r="778" spans="1:7" ht="18" customHeight="1">
      <c r="A778" s="113"/>
      <c r="B778" s="121" t="s">
        <v>50</v>
      </c>
      <c r="C778" s="122"/>
      <c r="D778" s="121" t="s">
        <v>55</v>
      </c>
      <c r="E778" s="123">
        <v>2014</v>
      </c>
      <c r="F778" s="123">
        <v>2003</v>
      </c>
      <c r="G778" s="124">
        <v>0</v>
      </c>
    </row>
    <row r="779" spans="1:7" ht="18" customHeight="1">
      <c r="A779" s="113"/>
      <c r="B779" s="118" t="s">
        <v>50</v>
      </c>
      <c r="C779" s="125"/>
      <c r="D779" s="118" t="s">
        <v>55</v>
      </c>
      <c r="E779" s="119">
        <v>2014</v>
      </c>
      <c r="F779" s="119">
        <v>2005</v>
      </c>
      <c r="G779" s="120">
        <v>-3656.22</v>
      </c>
    </row>
    <row r="780" spans="1:7" ht="18" customHeight="1">
      <c r="A780" s="113"/>
      <c r="B780" s="121" t="s">
        <v>50</v>
      </c>
      <c r="C780" s="122"/>
      <c r="D780" s="121" t="s">
        <v>55</v>
      </c>
      <c r="E780" s="123">
        <v>2014</v>
      </c>
      <c r="F780" s="123">
        <v>2008</v>
      </c>
      <c r="G780" s="124">
        <v>0</v>
      </c>
    </row>
    <row r="781" spans="1:7" ht="18" customHeight="1">
      <c r="A781" s="113"/>
      <c r="B781" s="118" t="s">
        <v>50</v>
      </c>
      <c r="C781" s="125"/>
      <c r="D781" s="118" t="s">
        <v>55</v>
      </c>
      <c r="E781" s="119">
        <v>2014</v>
      </c>
      <c r="F781" s="119">
        <v>2009</v>
      </c>
      <c r="G781" s="120">
        <v>-171191.36</v>
      </c>
    </row>
    <row r="782" spans="1:7" ht="18" customHeight="1">
      <c r="A782" s="113"/>
      <c r="B782" s="121" t="s">
        <v>50</v>
      </c>
      <c r="C782" s="122"/>
      <c r="D782" s="121" t="s">
        <v>55</v>
      </c>
      <c r="E782" s="123">
        <v>2014</v>
      </c>
      <c r="F782" s="123">
        <v>2010</v>
      </c>
      <c r="G782" s="124">
        <v>-5811.4</v>
      </c>
    </row>
    <row r="783" spans="1:7" ht="18" customHeight="1">
      <c r="A783" s="113"/>
      <c r="B783" s="118" t="s">
        <v>50</v>
      </c>
      <c r="C783" s="125"/>
      <c r="D783" s="118" t="s">
        <v>55</v>
      </c>
      <c r="E783" s="119">
        <v>2014</v>
      </c>
      <c r="F783" s="119">
        <v>2011</v>
      </c>
      <c r="G783" s="120">
        <v>-769823.15</v>
      </c>
    </row>
    <row r="784" spans="1:7" ht="18" customHeight="1">
      <c r="A784" s="113"/>
      <c r="B784" s="121" t="s">
        <v>50</v>
      </c>
      <c r="C784" s="122"/>
      <c r="D784" s="121" t="s">
        <v>55</v>
      </c>
      <c r="E784" s="123">
        <v>2014</v>
      </c>
      <c r="F784" s="123">
        <v>2012</v>
      </c>
      <c r="G784" s="124">
        <v>-198525.35</v>
      </c>
    </row>
    <row r="785" spans="1:7" ht="18" customHeight="1">
      <c r="A785" s="113"/>
      <c r="B785" s="118" t="s">
        <v>50</v>
      </c>
      <c r="C785" s="125"/>
      <c r="D785" s="118" t="s">
        <v>55</v>
      </c>
      <c r="E785" s="119">
        <v>2014</v>
      </c>
      <c r="F785" s="119">
        <v>2013</v>
      </c>
      <c r="G785" s="120">
        <v>-550771.13</v>
      </c>
    </row>
    <row r="786" spans="1:7" ht="18" customHeight="1">
      <c r="A786" s="113"/>
      <c r="B786" s="121" t="s">
        <v>50</v>
      </c>
      <c r="C786" s="122"/>
      <c r="D786" s="121" t="s">
        <v>55</v>
      </c>
      <c r="E786" s="123">
        <v>2014</v>
      </c>
      <c r="F786" s="123">
        <v>2014</v>
      </c>
      <c r="G786" s="124">
        <v>2878455.04</v>
      </c>
    </row>
    <row r="787" spans="1:7" ht="18" customHeight="1">
      <c r="A787" s="113"/>
      <c r="B787" s="118" t="s">
        <v>50</v>
      </c>
      <c r="C787" s="125"/>
      <c r="D787" s="118" t="s">
        <v>55</v>
      </c>
      <c r="E787" s="119">
        <v>2015</v>
      </c>
      <c r="F787" s="119">
        <v>2003</v>
      </c>
      <c r="G787" s="120">
        <v>0</v>
      </c>
    </row>
    <row r="788" spans="1:7" ht="18" customHeight="1">
      <c r="A788" s="113"/>
      <c r="B788" s="121" t="s">
        <v>50</v>
      </c>
      <c r="C788" s="122"/>
      <c r="D788" s="121" t="s">
        <v>55</v>
      </c>
      <c r="E788" s="123">
        <v>2015</v>
      </c>
      <c r="F788" s="123">
        <v>2005</v>
      </c>
      <c r="G788" s="124">
        <v>0</v>
      </c>
    </row>
    <row r="789" spans="1:7" ht="18" customHeight="1">
      <c r="A789" s="113"/>
      <c r="B789" s="118" t="s">
        <v>50</v>
      </c>
      <c r="C789" s="125"/>
      <c r="D789" s="118" t="s">
        <v>55</v>
      </c>
      <c r="E789" s="119">
        <v>2015</v>
      </c>
      <c r="F789" s="119">
        <v>2007</v>
      </c>
      <c r="G789" s="120">
        <v>0</v>
      </c>
    </row>
    <row r="790" spans="1:7" ht="18" customHeight="1">
      <c r="A790" s="113"/>
      <c r="B790" s="121" t="s">
        <v>50</v>
      </c>
      <c r="C790" s="122"/>
      <c r="D790" s="121" t="s">
        <v>55</v>
      </c>
      <c r="E790" s="123">
        <v>2015</v>
      </c>
      <c r="F790" s="123">
        <v>2008</v>
      </c>
      <c r="G790" s="124">
        <v>0</v>
      </c>
    </row>
    <row r="791" spans="1:7" ht="18" customHeight="1">
      <c r="A791" s="113"/>
      <c r="B791" s="118" t="s">
        <v>50</v>
      </c>
      <c r="C791" s="125"/>
      <c r="D791" s="118" t="s">
        <v>55</v>
      </c>
      <c r="E791" s="119">
        <v>2015</v>
      </c>
      <c r="F791" s="119">
        <v>2009</v>
      </c>
      <c r="G791" s="120">
        <v>2242.7</v>
      </c>
    </row>
    <row r="792" spans="1:7" ht="18" customHeight="1">
      <c r="A792" s="113"/>
      <c r="B792" s="121" t="s">
        <v>50</v>
      </c>
      <c r="C792" s="122"/>
      <c r="D792" s="121" t="s">
        <v>55</v>
      </c>
      <c r="E792" s="123">
        <v>2015</v>
      </c>
      <c r="F792" s="123">
        <v>2010</v>
      </c>
      <c r="G792" s="124">
        <v>-5180.13</v>
      </c>
    </row>
    <row r="793" spans="1:7" ht="18" customHeight="1">
      <c r="A793" s="113"/>
      <c r="B793" s="118" t="s">
        <v>50</v>
      </c>
      <c r="C793" s="125"/>
      <c r="D793" s="118" t="s">
        <v>55</v>
      </c>
      <c r="E793" s="119">
        <v>2015</v>
      </c>
      <c r="F793" s="119">
        <v>2011</v>
      </c>
      <c r="G793" s="120">
        <v>106670.2</v>
      </c>
    </row>
    <row r="794" spans="1:7" ht="18" customHeight="1">
      <c r="A794" s="113"/>
      <c r="B794" s="121" t="s">
        <v>50</v>
      </c>
      <c r="C794" s="122"/>
      <c r="D794" s="121" t="s">
        <v>55</v>
      </c>
      <c r="E794" s="123">
        <v>2015</v>
      </c>
      <c r="F794" s="123">
        <v>2012</v>
      </c>
      <c r="G794" s="124">
        <v>-24388.84</v>
      </c>
    </row>
    <row r="795" spans="1:7" ht="18" customHeight="1">
      <c r="A795" s="113"/>
      <c r="B795" s="118" t="s">
        <v>50</v>
      </c>
      <c r="C795" s="125"/>
      <c r="D795" s="118" t="s">
        <v>55</v>
      </c>
      <c r="E795" s="119">
        <v>2015</v>
      </c>
      <c r="F795" s="119">
        <v>2013</v>
      </c>
      <c r="G795" s="120">
        <v>-84949.22</v>
      </c>
    </row>
    <row r="796" spans="1:7" ht="18" customHeight="1">
      <c r="A796" s="113"/>
      <c r="B796" s="121" t="s">
        <v>50</v>
      </c>
      <c r="C796" s="122"/>
      <c r="D796" s="121" t="s">
        <v>55</v>
      </c>
      <c r="E796" s="123">
        <v>2015</v>
      </c>
      <c r="F796" s="123">
        <v>2014</v>
      </c>
      <c r="G796" s="124">
        <v>-1281983.42</v>
      </c>
    </row>
    <row r="797" spans="1:7" ht="18" customHeight="1">
      <c r="A797" s="113"/>
      <c r="B797" s="118" t="s">
        <v>50</v>
      </c>
      <c r="C797" s="125"/>
      <c r="D797" s="118" t="s">
        <v>55</v>
      </c>
      <c r="E797" s="119">
        <v>2015</v>
      </c>
      <c r="F797" s="119">
        <v>2015</v>
      </c>
      <c r="G797" s="120">
        <v>8096185.78</v>
      </c>
    </row>
    <row r="798" spans="1:7" ht="18" customHeight="1">
      <c r="A798" s="113"/>
      <c r="B798" s="121" t="s">
        <v>50</v>
      </c>
      <c r="C798" s="122"/>
      <c r="D798" s="121" t="s">
        <v>55</v>
      </c>
      <c r="E798" s="123">
        <v>2016</v>
      </c>
      <c r="F798" s="123">
        <v>2003</v>
      </c>
      <c r="G798" s="124">
        <v>0</v>
      </c>
    </row>
    <row r="799" spans="1:7" ht="18" customHeight="1">
      <c r="A799" s="113"/>
      <c r="B799" s="118" t="s">
        <v>50</v>
      </c>
      <c r="C799" s="125"/>
      <c r="D799" s="118" t="s">
        <v>55</v>
      </c>
      <c r="E799" s="119">
        <v>2016</v>
      </c>
      <c r="F799" s="119">
        <v>2006</v>
      </c>
      <c r="G799" s="120">
        <v>-106517.96</v>
      </c>
    </row>
    <row r="800" spans="1:7" ht="18" customHeight="1">
      <c r="A800" s="113"/>
      <c r="B800" s="121" t="s">
        <v>50</v>
      </c>
      <c r="C800" s="122"/>
      <c r="D800" s="121" t="s">
        <v>55</v>
      </c>
      <c r="E800" s="123">
        <v>2016</v>
      </c>
      <c r="F800" s="123">
        <v>2007</v>
      </c>
      <c r="G800" s="124">
        <v>-1715.51</v>
      </c>
    </row>
    <row r="801" spans="1:7" ht="18" customHeight="1">
      <c r="A801" s="113"/>
      <c r="B801" s="118" t="s">
        <v>50</v>
      </c>
      <c r="C801" s="125"/>
      <c r="D801" s="118" t="s">
        <v>55</v>
      </c>
      <c r="E801" s="119">
        <v>2016</v>
      </c>
      <c r="F801" s="119">
        <v>2009</v>
      </c>
      <c r="G801" s="120">
        <v>142048.89</v>
      </c>
    </row>
    <row r="802" spans="1:7" ht="18" customHeight="1">
      <c r="A802" s="113"/>
      <c r="B802" s="121" t="s">
        <v>50</v>
      </c>
      <c r="C802" s="122"/>
      <c r="D802" s="121" t="s">
        <v>55</v>
      </c>
      <c r="E802" s="123">
        <v>2016</v>
      </c>
      <c r="F802" s="123">
        <v>2010</v>
      </c>
      <c r="G802" s="124">
        <v>-37984.52</v>
      </c>
    </row>
    <row r="803" spans="1:7" ht="18" customHeight="1">
      <c r="A803" s="113"/>
      <c r="B803" s="118" t="s">
        <v>50</v>
      </c>
      <c r="C803" s="125"/>
      <c r="D803" s="118" t="s">
        <v>55</v>
      </c>
      <c r="E803" s="119">
        <v>2016</v>
      </c>
      <c r="F803" s="119">
        <v>2011</v>
      </c>
      <c r="G803" s="120">
        <v>-96898.47</v>
      </c>
    </row>
    <row r="804" spans="1:7" ht="18" customHeight="1">
      <c r="A804" s="113"/>
      <c r="B804" s="121" t="s">
        <v>50</v>
      </c>
      <c r="C804" s="122"/>
      <c r="D804" s="121" t="s">
        <v>55</v>
      </c>
      <c r="E804" s="123">
        <v>2016</v>
      </c>
      <c r="F804" s="123">
        <v>2012</v>
      </c>
      <c r="G804" s="124">
        <v>39413.24</v>
      </c>
    </row>
    <row r="805" spans="1:7" ht="18" customHeight="1">
      <c r="A805" s="113"/>
      <c r="B805" s="118" t="s">
        <v>50</v>
      </c>
      <c r="C805" s="125"/>
      <c r="D805" s="118" t="s">
        <v>55</v>
      </c>
      <c r="E805" s="119">
        <v>2016</v>
      </c>
      <c r="F805" s="119">
        <v>2013</v>
      </c>
      <c r="G805" s="120">
        <v>-696420.99</v>
      </c>
    </row>
    <row r="806" spans="1:7" ht="18" customHeight="1">
      <c r="A806" s="113"/>
      <c r="B806" s="121" t="s">
        <v>50</v>
      </c>
      <c r="C806" s="122"/>
      <c r="D806" s="121" t="s">
        <v>55</v>
      </c>
      <c r="E806" s="123">
        <v>2016</v>
      </c>
      <c r="F806" s="123">
        <v>2014</v>
      </c>
      <c r="G806" s="124">
        <v>-592681.17</v>
      </c>
    </row>
    <row r="807" spans="1:7" ht="18" customHeight="1">
      <c r="A807" s="113"/>
      <c r="B807" s="118" t="s">
        <v>50</v>
      </c>
      <c r="C807" s="125"/>
      <c r="D807" s="118" t="s">
        <v>55</v>
      </c>
      <c r="E807" s="119">
        <v>2016</v>
      </c>
      <c r="F807" s="119">
        <v>2015</v>
      </c>
      <c r="G807" s="120">
        <v>-4768247.12</v>
      </c>
    </row>
    <row r="808" spans="1:7" ht="18" customHeight="1">
      <c r="A808" s="113"/>
      <c r="B808" s="121" t="s">
        <v>50</v>
      </c>
      <c r="C808" s="122"/>
      <c r="D808" s="121" t="s">
        <v>55</v>
      </c>
      <c r="E808" s="123">
        <v>2016</v>
      </c>
      <c r="F808" s="123">
        <v>2016</v>
      </c>
      <c r="G808" s="124">
        <v>4602422.82</v>
      </c>
    </row>
    <row r="809" spans="1:7" ht="18" customHeight="1">
      <c r="A809" s="113"/>
      <c r="B809" s="118" t="s">
        <v>50</v>
      </c>
      <c r="C809" s="125"/>
      <c r="D809" s="118" t="s">
        <v>55</v>
      </c>
      <c r="E809" s="119">
        <v>2017</v>
      </c>
      <c r="F809" s="119">
        <v>2003</v>
      </c>
      <c r="G809" s="120">
        <v>0</v>
      </c>
    </row>
    <row r="810" spans="1:7" ht="18" customHeight="1">
      <c r="A810" s="113"/>
      <c r="B810" s="121" t="s">
        <v>50</v>
      </c>
      <c r="C810" s="122"/>
      <c r="D810" s="121" t="s">
        <v>55</v>
      </c>
      <c r="E810" s="123">
        <v>2017</v>
      </c>
      <c r="F810" s="123">
        <v>2009</v>
      </c>
      <c r="G810" s="124">
        <v>-150223.17</v>
      </c>
    </row>
    <row r="811" spans="1:7" ht="18" customHeight="1">
      <c r="A811" s="113"/>
      <c r="B811" s="118" t="s">
        <v>50</v>
      </c>
      <c r="C811" s="125"/>
      <c r="D811" s="118" t="s">
        <v>55</v>
      </c>
      <c r="E811" s="119">
        <v>2017</v>
      </c>
      <c r="F811" s="119">
        <v>2010</v>
      </c>
      <c r="G811" s="120">
        <v>-42321.58</v>
      </c>
    </row>
    <row r="812" spans="1:7" ht="18" customHeight="1">
      <c r="A812" s="113"/>
      <c r="B812" s="121" t="s">
        <v>50</v>
      </c>
      <c r="C812" s="122"/>
      <c r="D812" s="121" t="s">
        <v>55</v>
      </c>
      <c r="E812" s="123">
        <v>2017</v>
      </c>
      <c r="F812" s="123">
        <v>2011</v>
      </c>
      <c r="G812" s="124">
        <v>-222747.38</v>
      </c>
    </row>
    <row r="813" spans="1:7" ht="18" customHeight="1">
      <c r="A813" s="113"/>
      <c r="B813" s="118" t="s">
        <v>50</v>
      </c>
      <c r="C813" s="125"/>
      <c r="D813" s="118" t="s">
        <v>55</v>
      </c>
      <c r="E813" s="119">
        <v>2017</v>
      </c>
      <c r="F813" s="119">
        <v>2012</v>
      </c>
      <c r="G813" s="120">
        <v>-438858.69</v>
      </c>
    </row>
    <row r="814" spans="1:7" ht="18" customHeight="1">
      <c r="A814" s="113"/>
      <c r="B814" s="121" t="s">
        <v>50</v>
      </c>
      <c r="C814" s="122"/>
      <c r="D814" s="121" t="s">
        <v>55</v>
      </c>
      <c r="E814" s="123">
        <v>2017</v>
      </c>
      <c r="F814" s="123">
        <v>2013</v>
      </c>
      <c r="G814" s="124">
        <v>-321226.96</v>
      </c>
    </row>
    <row r="815" spans="1:7" ht="18" customHeight="1">
      <c r="A815" s="113"/>
      <c r="B815" s="118" t="s">
        <v>50</v>
      </c>
      <c r="C815" s="125"/>
      <c r="D815" s="118" t="s">
        <v>55</v>
      </c>
      <c r="E815" s="119">
        <v>2017</v>
      </c>
      <c r="F815" s="119">
        <v>2014</v>
      </c>
      <c r="G815" s="120">
        <v>-630384.54</v>
      </c>
    </row>
    <row r="816" spans="1:7" ht="18" customHeight="1">
      <c r="A816" s="113"/>
      <c r="B816" s="121" t="s">
        <v>50</v>
      </c>
      <c r="C816" s="122"/>
      <c r="D816" s="121" t="s">
        <v>55</v>
      </c>
      <c r="E816" s="123">
        <v>2017</v>
      </c>
      <c r="F816" s="123">
        <v>2015</v>
      </c>
      <c r="G816" s="124">
        <v>-2926934.89</v>
      </c>
    </row>
    <row r="817" spans="1:7" ht="18" customHeight="1">
      <c r="A817" s="113"/>
      <c r="B817" s="118" t="s">
        <v>50</v>
      </c>
      <c r="C817" s="125"/>
      <c r="D817" s="118" t="s">
        <v>55</v>
      </c>
      <c r="E817" s="119">
        <v>2017</v>
      </c>
      <c r="F817" s="119">
        <v>2016</v>
      </c>
      <c r="G817" s="120">
        <v>-3301226.22</v>
      </c>
    </row>
    <row r="818" spans="1:7" ht="18" customHeight="1">
      <c r="A818" s="113"/>
      <c r="B818" s="121" t="s">
        <v>50</v>
      </c>
      <c r="C818" s="122"/>
      <c r="D818" s="121" t="s">
        <v>55</v>
      </c>
      <c r="E818" s="123">
        <v>2017</v>
      </c>
      <c r="F818" s="123">
        <v>2017</v>
      </c>
      <c r="G818" s="124">
        <v>2893472.2</v>
      </c>
    </row>
    <row r="819" spans="1:7" ht="18" customHeight="1">
      <c r="A819" s="113"/>
      <c r="B819" s="126"/>
      <c r="C819" s="127" t="s">
        <v>74</v>
      </c>
      <c r="D819" s="126"/>
      <c r="E819" s="128" t="s">
        <v>92</v>
      </c>
      <c r="F819" s="126"/>
      <c r="G819" s="129">
        <v>5404513.49</v>
      </c>
    </row>
    <row r="820" spans="1:7" ht="18" customHeight="1">
      <c r="A820" s="113"/>
      <c r="B820" s="130"/>
      <c r="C820" s="130"/>
      <c r="D820" s="130"/>
      <c r="E820" s="130"/>
      <c r="F820" s="130"/>
      <c r="G820" s="131"/>
    </row>
    <row r="821" spans="1:7" ht="18" customHeight="1">
      <c r="A821" s="113"/>
      <c r="B821" s="116" t="s">
        <v>48</v>
      </c>
      <c r="C821" s="116" t="s">
        <v>123</v>
      </c>
      <c r="D821" s="116" t="s">
        <v>94</v>
      </c>
      <c r="E821" s="116" t="s">
        <v>122</v>
      </c>
      <c r="F821" s="116" t="s">
        <v>125</v>
      </c>
      <c r="G821" s="117" t="s">
        <v>93</v>
      </c>
    </row>
    <row r="822" spans="1:7" ht="18" customHeight="1">
      <c r="A822" s="113"/>
      <c r="B822" s="118" t="s">
        <v>50</v>
      </c>
      <c r="C822" s="118" t="s">
        <v>75</v>
      </c>
      <c r="D822" s="118" t="s">
        <v>55</v>
      </c>
      <c r="E822" s="119">
        <v>2011</v>
      </c>
      <c r="F822" s="119">
        <v>2000</v>
      </c>
      <c r="G822" s="120">
        <v>4790.64</v>
      </c>
    </row>
    <row r="823" spans="1:7" ht="18" customHeight="1">
      <c r="A823" s="113"/>
      <c r="B823" s="121" t="s">
        <v>50</v>
      </c>
      <c r="C823" s="122"/>
      <c r="D823" s="121" t="s">
        <v>55</v>
      </c>
      <c r="E823" s="123">
        <v>2011</v>
      </c>
      <c r="F823" s="123">
        <v>2001</v>
      </c>
      <c r="G823" s="124">
        <v>4150</v>
      </c>
    </row>
    <row r="824" spans="1:7" ht="18" customHeight="1">
      <c r="A824" s="113"/>
      <c r="B824" s="118" t="s">
        <v>50</v>
      </c>
      <c r="C824" s="125"/>
      <c r="D824" s="118" t="s">
        <v>55</v>
      </c>
      <c r="E824" s="119">
        <v>2011</v>
      </c>
      <c r="F824" s="119">
        <v>2002</v>
      </c>
      <c r="G824" s="120">
        <v>47601.59</v>
      </c>
    </row>
    <row r="825" spans="1:7" ht="18" customHeight="1">
      <c r="A825" s="113"/>
      <c r="B825" s="121" t="s">
        <v>50</v>
      </c>
      <c r="C825" s="122"/>
      <c r="D825" s="121" t="s">
        <v>55</v>
      </c>
      <c r="E825" s="123">
        <v>2011</v>
      </c>
      <c r="F825" s="123">
        <v>2003</v>
      </c>
      <c r="G825" s="124">
        <v>135619.35</v>
      </c>
    </row>
    <row r="826" spans="1:7" ht="18" customHeight="1">
      <c r="A826" s="113"/>
      <c r="B826" s="118" t="s">
        <v>50</v>
      </c>
      <c r="C826" s="125"/>
      <c r="D826" s="118" t="s">
        <v>55</v>
      </c>
      <c r="E826" s="119">
        <v>2011</v>
      </c>
      <c r="F826" s="119">
        <v>2004</v>
      </c>
      <c r="G826" s="120">
        <v>24934.98</v>
      </c>
    </row>
    <row r="827" spans="1:7" ht="18" customHeight="1">
      <c r="A827" s="113"/>
      <c r="B827" s="121" t="s">
        <v>50</v>
      </c>
      <c r="C827" s="122"/>
      <c r="D827" s="121" t="s">
        <v>55</v>
      </c>
      <c r="E827" s="123">
        <v>2011</v>
      </c>
      <c r="F827" s="123">
        <v>2005</v>
      </c>
      <c r="G827" s="124">
        <v>25265.73</v>
      </c>
    </row>
    <row r="828" spans="1:7" ht="18" customHeight="1">
      <c r="A828" s="113"/>
      <c r="B828" s="118" t="s">
        <v>50</v>
      </c>
      <c r="C828" s="125"/>
      <c r="D828" s="118" t="s">
        <v>55</v>
      </c>
      <c r="E828" s="119">
        <v>2011</v>
      </c>
      <c r="F828" s="119">
        <v>2006</v>
      </c>
      <c r="G828" s="120">
        <v>25846.5</v>
      </c>
    </row>
    <row r="829" spans="1:7" ht="18" customHeight="1">
      <c r="A829" s="113"/>
      <c r="B829" s="121" t="s">
        <v>50</v>
      </c>
      <c r="C829" s="122"/>
      <c r="D829" s="121" t="s">
        <v>55</v>
      </c>
      <c r="E829" s="123">
        <v>2011</v>
      </c>
      <c r="F829" s="123">
        <v>2007</v>
      </c>
      <c r="G829" s="124">
        <v>79252.37</v>
      </c>
    </row>
    <row r="830" spans="1:7" ht="18" customHeight="1">
      <c r="A830" s="113"/>
      <c r="B830" s="118" t="s">
        <v>50</v>
      </c>
      <c r="C830" s="125"/>
      <c r="D830" s="118" t="s">
        <v>55</v>
      </c>
      <c r="E830" s="119">
        <v>2011</v>
      </c>
      <c r="F830" s="119">
        <v>2008</v>
      </c>
      <c r="G830" s="120">
        <v>84878.94</v>
      </c>
    </row>
    <row r="831" spans="1:7" ht="18" customHeight="1">
      <c r="A831" s="113"/>
      <c r="B831" s="121" t="s">
        <v>50</v>
      </c>
      <c r="C831" s="122"/>
      <c r="D831" s="121" t="s">
        <v>55</v>
      </c>
      <c r="E831" s="123">
        <v>2011</v>
      </c>
      <c r="F831" s="123">
        <v>2009</v>
      </c>
      <c r="G831" s="124">
        <v>111251.2</v>
      </c>
    </row>
    <row r="832" spans="1:7" ht="18" customHeight="1">
      <c r="A832" s="113"/>
      <c r="B832" s="118" t="s">
        <v>50</v>
      </c>
      <c r="C832" s="125"/>
      <c r="D832" s="118" t="s">
        <v>55</v>
      </c>
      <c r="E832" s="119">
        <v>2011</v>
      </c>
      <c r="F832" s="119">
        <v>2010</v>
      </c>
      <c r="G832" s="120">
        <v>227605.62</v>
      </c>
    </row>
    <row r="833" spans="1:7" ht="18" customHeight="1">
      <c r="A833" s="113"/>
      <c r="B833" s="121" t="s">
        <v>50</v>
      </c>
      <c r="C833" s="122"/>
      <c r="D833" s="121" t="s">
        <v>55</v>
      </c>
      <c r="E833" s="123">
        <v>2011</v>
      </c>
      <c r="F833" s="123">
        <v>2011</v>
      </c>
      <c r="G833" s="124">
        <v>29111966.75</v>
      </c>
    </row>
    <row r="834" spans="1:7" ht="18" customHeight="1">
      <c r="A834" s="113"/>
      <c r="B834" s="118" t="s">
        <v>50</v>
      </c>
      <c r="C834" s="125"/>
      <c r="D834" s="118" t="s">
        <v>55</v>
      </c>
      <c r="E834" s="119">
        <v>2012</v>
      </c>
      <c r="F834" s="119">
        <v>2001</v>
      </c>
      <c r="G834" s="120">
        <v>-650</v>
      </c>
    </row>
    <row r="835" spans="1:7" ht="18" customHeight="1">
      <c r="A835" s="113"/>
      <c r="B835" s="121" t="s">
        <v>50</v>
      </c>
      <c r="C835" s="122"/>
      <c r="D835" s="121" t="s">
        <v>55</v>
      </c>
      <c r="E835" s="123">
        <v>2012</v>
      </c>
      <c r="F835" s="123">
        <v>2002</v>
      </c>
      <c r="G835" s="124">
        <v>-23967</v>
      </c>
    </row>
    <row r="836" spans="1:7" ht="18" customHeight="1">
      <c r="A836" s="113"/>
      <c r="B836" s="118" t="s">
        <v>50</v>
      </c>
      <c r="C836" s="125"/>
      <c r="D836" s="118" t="s">
        <v>55</v>
      </c>
      <c r="E836" s="119">
        <v>2012</v>
      </c>
      <c r="F836" s="119">
        <v>2003</v>
      </c>
      <c r="G836" s="120">
        <v>-24250</v>
      </c>
    </row>
    <row r="837" spans="1:7" ht="18" customHeight="1">
      <c r="A837" s="113"/>
      <c r="B837" s="121" t="s">
        <v>50</v>
      </c>
      <c r="C837" s="122"/>
      <c r="D837" s="121" t="s">
        <v>55</v>
      </c>
      <c r="E837" s="123">
        <v>2012</v>
      </c>
      <c r="F837" s="123">
        <v>2004</v>
      </c>
      <c r="G837" s="124">
        <v>-10833.3</v>
      </c>
    </row>
    <row r="838" spans="1:7" ht="18" customHeight="1">
      <c r="A838" s="113"/>
      <c r="B838" s="118" t="s">
        <v>50</v>
      </c>
      <c r="C838" s="125"/>
      <c r="D838" s="118" t="s">
        <v>55</v>
      </c>
      <c r="E838" s="119">
        <v>2012</v>
      </c>
      <c r="F838" s="119">
        <v>2005</v>
      </c>
      <c r="G838" s="120">
        <v>-7255</v>
      </c>
    </row>
    <row r="839" spans="1:7" ht="18" customHeight="1">
      <c r="A839" s="113"/>
      <c r="B839" s="121" t="s">
        <v>50</v>
      </c>
      <c r="C839" s="122"/>
      <c r="D839" s="121" t="s">
        <v>55</v>
      </c>
      <c r="E839" s="123">
        <v>2012</v>
      </c>
      <c r="F839" s="123">
        <v>2006</v>
      </c>
      <c r="G839" s="124">
        <v>-12650</v>
      </c>
    </row>
    <row r="840" spans="1:7" ht="18" customHeight="1">
      <c r="A840" s="113"/>
      <c r="B840" s="118" t="s">
        <v>50</v>
      </c>
      <c r="C840" s="125"/>
      <c r="D840" s="118" t="s">
        <v>55</v>
      </c>
      <c r="E840" s="119">
        <v>2012</v>
      </c>
      <c r="F840" s="119">
        <v>2007</v>
      </c>
      <c r="G840" s="120">
        <v>-18213</v>
      </c>
    </row>
    <row r="841" spans="1:7" ht="18" customHeight="1">
      <c r="A841" s="113"/>
      <c r="B841" s="121" t="s">
        <v>50</v>
      </c>
      <c r="C841" s="122"/>
      <c r="D841" s="121" t="s">
        <v>55</v>
      </c>
      <c r="E841" s="123">
        <v>2012</v>
      </c>
      <c r="F841" s="123">
        <v>2008</v>
      </c>
      <c r="G841" s="124">
        <v>-25778</v>
      </c>
    </row>
    <row r="842" spans="1:7" ht="18" customHeight="1">
      <c r="A842" s="113"/>
      <c r="B842" s="118" t="s">
        <v>50</v>
      </c>
      <c r="C842" s="125"/>
      <c r="D842" s="118" t="s">
        <v>55</v>
      </c>
      <c r="E842" s="119">
        <v>2012</v>
      </c>
      <c r="F842" s="119">
        <v>2009</v>
      </c>
      <c r="G842" s="120">
        <v>-6994</v>
      </c>
    </row>
    <row r="843" spans="1:7" ht="18" customHeight="1">
      <c r="A843" s="113"/>
      <c r="B843" s="121" t="s">
        <v>50</v>
      </c>
      <c r="C843" s="122"/>
      <c r="D843" s="121" t="s">
        <v>55</v>
      </c>
      <c r="E843" s="123">
        <v>2012</v>
      </c>
      <c r="F843" s="123">
        <v>2010</v>
      </c>
      <c r="G843" s="124">
        <v>-22888.69</v>
      </c>
    </row>
    <row r="844" spans="1:7" ht="18" customHeight="1">
      <c r="A844" s="113"/>
      <c r="B844" s="118" t="s">
        <v>50</v>
      </c>
      <c r="C844" s="125"/>
      <c r="D844" s="118" t="s">
        <v>55</v>
      </c>
      <c r="E844" s="119">
        <v>2012</v>
      </c>
      <c r="F844" s="119">
        <v>2011</v>
      </c>
      <c r="G844" s="120">
        <v>-23518540.65</v>
      </c>
    </row>
    <row r="845" spans="1:7" ht="18" customHeight="1">
      <c r="A845" s="113"/>
      <c r="B845" s="121" t="s">
        <v>50</v>
      </c>
      <c r="C845" s="122"/>
      <c r="D845" s="121" t="s">
        <v>55</v>
      </c>
      <c r="E845" s="123">
        <v>2012</v>
      </c>
      <c r="F845" s="123">
        <v>2012</v>
      </c>
      <c r="G845" s="124">
        <v>10634585.23</v>
      </c>
    </row>
    <row r="846" spans="1:7" ht="18" customHeight="1">
      <c r="A846" s="113"/>
      <c r="B846" s="118" t="s">
        <v>50</v>
      </c>
      <c r="C846" s="125"/>
      <c r="D846" s="118" t="s">
        <v>55</v>
      </c>
      <c r="E846" s="119">
        <v>2013</v>
      </c>
      <c r="F846" s="119">
        <v>2000</v>
      </c>
      <c r="G846" s="120">
        <v>-4790.64</v>
      </c>
    </row>
    <row r="847" spans="1:7" ht="18" customHeight="1">
      <c r="A847" s="113"/>
      <c r="B847" s="121" t="s">
        <v>50</v>
      </c>
      <c r="C847" s="122"/>
      <c r="D847" s="121" t="s">
        <v>55</v>
      </c>
      <c r="E847" s="123">
        <v>2013</v>
      </c>
      <c r="F847" s="123">
        <v>2001</v>
      </c>
      <c r="G847" s="124">
        <v>-3500</v>
      </c>
    </row>
    <row r="848" spans="1:7" ht="18" customHeight="1">
      <c r="A848" s="113"/>
      <c r="B848" s="118" t="s">
        <v>50</v>
      </c>
      <c r="C848" s="125"/>
      <c r="D848" s="118" t="s">
        <v>55</v>
      </c>
      <c r="E848" s="119">
        <v>2013</v>
      </c>
      <c r="F848" s="119">
        <v>2002</v>
      </c>
      <c r="G848" s="120">
        <v>-23634.59</v>
      </c>
    </row>
    <row r="849" spans="1:7" ht="18" customHeight="1">
      <c r="A849" s="113"/>
      <c r="B849" s="121" t="s">
        <v>50</v>
      </c>
      <c r="C849" s="122"/>
      <c r="D849" s="121" t="s">
        <v>55</v>
      </c>
      <c r="E849" s="123">
        <v>2013</v>
      </c>
      <c r="F849" s="123">
        <v>2003</v>
      </c>
      <c r="G849" s="124">
        <v>-111369.35</v>
      </c>
    </row>
    <row r="850" spans="1:7" ht="18" customHeight="1">
      <c r="A850" s="113"/>
      <c r="B850" s="118" t="s">
        <v>50</v>
      </c>
      <c r="C850" s="125"/>
      <c r="D850" s="118" t="s">
        <v>55</v>
      </c>
      <c r="E850" s="119">
        <v>2013</v>
      </c>
      <c r="F850" s="119">
        <v>2004</v>
      </c>
      <c r="G850" s="120">
        <v>-14101.68</v>
      </c>
    </row>
    <row r="851" spans="1:7" ht="18" customHeight="1">
      <c r="A851" s="113"/>
      <c r="B851" s="121" t="s">
        <v>50</v>
      </c>
      <c r="C851" s="122"/>
      <c r="D851" s="121" t="s">
        <v>55</v>
      </c>
      <c r="E851" s="123">
        <v>2013</v>
      </c>
      <c r="F851" s="123">
        <v>2005</v>
      </c>
      <c r="G851" s="124">
        <v>-18010.73</v>
      </c>
    </row>
    <row r="852" spans="1:7" ht="18" customHeight="1">
      <c r="A852" s="113"/>
      <c r="B852" s="118" t="s">
        <v>50</v>
      </c>
      <c r="C852" s="125"/>
      <c r="D852" s="118" t="s">
        <v>55</v>
      </c>
      <c r="E852" s="119">
        <v>2013</v>
      </c>
      <c r="F852" s="119">
        <v>2006</v>
      </c>
      <c r="G852" s="120">
        <v>-13196.5</v>
      </c>
    </row>
    <row r="853" spans="1:7" ht="18" customHeight="1">
      <c r="A853" s="113"/>
      <c r="B853" s="121" t="s">
        <v>50</v>
      </c>
      <c r="C853" s="122"/>
      <c r="D853" s="121" t="s">
        <v>55</v>
      </c>
      <c r="E853" s="123">
        <v>2013</v>
      </c>
      <c r="F853" s="123">
        <v>2007</v>
      </c>
      <c r="G853" s="124">
        <v>-61039.37</v>
      </c>
    </row>
    <row r="854" spans="1:7" ht="18" customHeight="1">
      <c r="A854" s="113"/>
      <c r="B854" s="118" t="s">
        <v>50</v>
      </c>
      <c r="C854" s="125"/>
      <c r="D854" s="118" t="s">
        <v>55</v>
      </c>
      <c r="E854" s="119">
        <v>2013</v>
      </c>
      <c r="F854" s="119">
        <v>2008</v>
      </c>
      <c r="G854" s="120">
        <v>-59100.94</v>
      </c>
    </row>
    <row r="855" spans="1:7" ht="18" customHeight="1">
      <c r="A855" s="113"/>
      <c r="B855" s="121" t="s">
        <v>50</v>
      </c>
      <c r="C855" s="122"/>
      <c r="D855" s="121" t="s">
        <v>55</v>
      </c>
      <c r="E855" s="123">
        <v>2013</v>
      </c>
      <c r="F855" s="123">
        <v>2009</v>
      </c>
      <c r="G855" s="124">
        <v>-104257.2</v>
      </c>
    </row>
    <row r="856" spans="1:7" ht="18" customHeight="1">
      <c r="A856" s="113"/>
      <c r="B856" s="118" t="s">
        <v>50</v>
      </c>
      <c r="C856" s="125"/>
      <c r="D856" s="118" t="s">
        <v>55</v>
      </c>
      <c r="E856" s="119">
        <v>2013</v>
      </c>
      <c r="F856" s="119">
        <v>2010</v>
      </c>
      <c r="G856" s="120">
        <v>-204716.93</v>
      </c>
    </row>
    <row r="857" spans="1:7" ht="18" customHeight="1">
      <c r="A857" s="113"/>
      <c r="B857" s="121" t="s">
        <v>50</v>
      </c>
      <c r="C857" s="122"/>
      <c r="D857" s="121" t="s">
        <v>55</v>
      </c>
      <c r="E857" s="123">
        <v>2013</v>
      </c>
      <c r="F857" s="123">
        <v>2011</v>
      </c>
      <c r="G857" s="124">
        <v>-5593035.7</v>
      </c>
    </row>
    <row r="858" spans="1:7" ht="18" customHeight="1">
      <c r="A858" s="113"/>
      <c r="B858" s="118" t="s">
        <v>50</v>
      </c>
      <c r="C858" s="125"/>
      <c r="D858" s="118" t="s">
        <v>55</v>
      </c>
      <c r="E858" s="119">
        <v>2013</v>
      </c>
      <c r="F858" s="119">
        <v>2012</v>
      </c>
      <c r="G858" s="120">
        <v>-10004517.4</v>
      </c>
    </row>
    <row r="859" spans="1:7" ht="18" customHeight="1">
      <c r="A859" s="113"/>
      <c r="B859" s="121" t="s">
        <v>50</v>
      </c>
      <c r="C859" s="122"/>
      <c r="D859" s="121" t="s">
        <v>55</v>
      </c>
      <c r="E859" s="123">
        <v>2013</v>
      </c>
      <c r="F859" s="123">
        <v>2013</v>
      </c>
      <c r="G859" s="124">
        <v>13556887.82</v>
      </c>
    </row>
    <row r="860" spans="1:7" ht="18" customHeight="1">
      <c r="A860" s="113"/>
      <c r="B860" s="118" t="s">
        <v>50</v>
      </c>
      <c r="C860" s="125"/>
      <c r="D860" s="118" t="s">
        <v>55</v>
      </c>
      <c r="E860" s="119">
        <v>2014</v>
      </c>
      <c r="F860" s="119">
        <v>2011</v>
      </c>
      <c r="G860" s="120">
        <v>-390.4</v>
      </c>
    </row>
    <row r="861" spans="1:7" ht="18" customHeight="1">
      <c r="A861" s="113"/>
      <c r="B861" s="121" t="s">
        <v>50</v>
      </c>
      <c r="C861" s="122"/>
      <c r="D861" s="121" t="s">
        <v>55</v>
      </c>
      <c r="E861" s="123">
        <v>2014</v>
      </c>
      <c r="F861" s="123">
        <v>2012</v>
      </c>
      <c r="G861" s="124">
        <v>-622017.89</v>
      </c>
    </row>
    <row r="862" spans="1:7" ht="18" customHeight="1">
      <c r="A862" s="113"/>
      <c r="B862" s="118" t="s">
        <v>50</v>
      </c>
      <c r="C862" s="125"/>
      <c r="D862" s="118" t="s">
        <v>55</v>
      </c>
      <c r="E862" s="119">
        <v>2014</v>
      </c>
      <c r="F862" s="119">
        <v>2013</v>
      </c>
      <c r="G862" s="120">
        <v>-12820720.55</v>
      </c>
    </row>
    <row r="863" spans="1:7" ht="18" customHeight="1">
      <c r="A863" s="113"/>
      <c r="B863" s="121" t="s">
        <v>50</v>
      </c>
      <c r="C863" s="122"/>
      <c r="D863" s="121" t="s">
        <v>55</v>
      </c>
      <c r="E863" s="123">
        <v>2014</v>
      </c>
      <c r="F863" s="123">
        <v>2014</v>
      </c>
      <c r="G863" s="124">
        <v>14566513.26</v>
      </c>
    </row>
    <row r="864" spans="1:7" ht="18" customHeight="1">
      <c r="A864" s="113"/>
      <c r="B864" s="118" t="s">
        <v>50</v>
      </c>
      <c r="C864" s="125"/>
      <c r="D864" s="118" t="s">
        <v>55</v>
      </c>
      <c r="E864" s="119">
        <v>2015</v>
      </c>
      <c r="F864" s="119">
        <v>2013</v>
      </c>
      <c r="G864" s="120">
        <v>-550000</v>
      </c>
    </row>
    <row r="865" spans="1:7" ht="18" customHeight="1">
      <c r="A865" s="113"/>
      <c r="B865" s="121" t="s">
        <v>50</v>
      </c>
      <c r="C865" s="122"/>
      <c r="D865" s="121" t="s">
        <v>55</v>
      </c>
      <c r="E865" s="123">
        <v>2015</v>
      </c>
      <c r="F865" s="123">
        <v>2014</v>
      </c>
      <c r="G865" s="124">
        <v>-12145693.09</v>
      </c>
    </row>
    <row r="866" spans="1:7" ht="18" customHeight="1">
      <c r="A866" s="113"/>
      <c r="B866" s="118" t="s">
        <v>50</v>
      </c>
      <c r="C866" s="125"/>
      <c r="D866" s="118" t="s">
        <v>55</v>
      </c>
      <c r="E866" s="119">
        <v>2015</v>
      </c>
      <c r="F866" s="119">
        <v>2015</v>
      </c>
      <c r="G866" s="120">
        <v>18166860.33</v>
      </c>
    </row>
    <row r="867" spans="1:7" ht="18" customHeight="1">
      <c r="A867" s="113"/>
      <c r="B867" s="121" t="s">
        <v>50</v>
      </c>
      <c r="C867" s="122"/>
      <c r="D867" s="121" t="s">
        <v>55</v>
      </c>
      <c r="E867" s="123">
        <v>2016</v>
      </c>
      <c r="F867" s="123">
        <v>2012</v>
      </c>
      <c r="G867" s="124">
        <v>-7951.94</v>
      </c>
    </row>
    <row r="868" spans="1:7" ht="18" customHeight="1">
      <c r="A868" s="113"/>
      <c r="B868" s="118" t="s">
        <v>50</v>
      </c>
      <c r="C868" s="125"/>
      <c r="D868" s="118" t="s">
        <v>55</v>
      </c>
      <c r="E868" s="119">
        <v>2016</v>
      </c>
      <c r="F868" s="119">
        <v>2013</v>
      </c>
      <c r="G868" s="120">
        <v>-5316.47</v>
      </c>
    </row>
    <row r="869" spans="1:7" ht="18" customHeight="1">
      <c r="A869" s="113"/>
      <c r="B869" s="121" t="s">
        <v>50</v>
      </c>
      <c r="C869" s="122"/>
      <c r="D869" s="121" t="s">
        <v>55</v>
      </c>
      <c r="E869" s="123">
        <v>2016</v>
      </c>
      <c r="F869" s="123">
        <v>2014</v>
      </c>
      <c r="G869" s="124">
        <v>-486766.8</v>
      </c>
    </row>
    <row r="870" spans="1:7" ht="18" customHeight="1">
      <c r="A870" s="113"/>
      <c r="B870" s="118" t="s">
        <v>50</v>
      </c>
      <c r="C870" s="125"/>
      <c r="D870" s="118" t="s">
        <v>55</v>
      </c>
      <c r="E870" s="119">
        <v>2016</v>
      </c>
      <c r="F870" s="119">
        <v>2015</v>
      </c>
      <c r="G870" s="120">
        <v>-14297962.78</v>
      </c>
    </row>
    <row r="871" spans="1:7" ht="18" customHeight="1">
      <c r="A871" s="113"/>
      <c r="B871" s="121" t="s">
        <v>50</v>
      </c>
      <c r="C871" s="122"/>
      <c r="D871" s="121" t="s">
        <v>55</v>
      </c>
      <c r="E871" s="123">
        <v>2016</v>
      </c>
      <c r="F871" s="123">
        <v>2016</v>
      </c>
      <c r="G871" s="124">
        <v>16029823.2</v>
      </c>
    </row>
    <row r="872" spans="1:7" ht="18" customHeight="1">
      <c r="A872" s="113"/>
      <c r="B872" s="118" t="s">
        <v>50</v>
      </c>
      <c r="C872" s="125"/>
      <c r="D872" s="118" t="s">
        <v>55</v>
      </c>
      <c r="E872" s="119">
        <v>2017</v>
      </c>
      <c r="F872" s="119">
        <v>2013</v>
      </c>
      <c r="G872" s="120">
        <v>-1093.2</v>
      </c>
    </row>
    <row r="873" spans="1:7" ht="18" customHeight="1">
      <c r="A873" s="113"/>
      <c r="B873" s="121" t="s">
        <v>50</v>
      </c>
      <c r="C873" s="122"/>
      <c r="D873" s="121" t="s">
        <v>55</v>
      </c>
      <c r="E873" s="123">
        <v>2017</v>
      </c>
      <c r="F873" s="123">
        <v>2014</v>
      </c>
      <c r="G873" s="124">
        <v>-1162039.66</v>
      </c>
    </row>
    <row r="874" spans="1:7" ht="18" customHeight="1">
      <c r="A874" s="113"/>
      <c r="B874" s="118" t="s">
        <v>50</v>
      </c>
      <c r="C874" s="125"/>
      <c r="D874" s="118" t="s">
        <v>55</v>
      </c>
      <c r="E874" s="119">
        <v>2017</v>
      </c>
      <c r="F874" s="119">
        <v>2015</v>
      </c>
      <c r="G874" s="120">
        <v>-833327.83</v>
      </c>
    </row>
    <row r="875" spans="1:7" ht="18" customHeight="1">
      <c r="A875" s="113"/>
      <c r="B875" s="121" t="s">
        <v>50</v>
      </c>
      <c r="C875" s="122"/>
      <c r="D875" s="121" t="s">
        <v>55</v>
      </c>
      <c r="E875" s="123">
        <v>2017</v>
      </c>
      <c r="F875" s="123">
        <v>2016</v>
      </c>
      <c r="G875" s="124">
        <v>-10856215.58</v>
      </c>
    </row>
    <row r="876" spans="1:7" ht="18" customHeight="1">
      <c r="A876" s="113"/>
      <c r="B876" s="118" t="s">
        <v>50</v>
      </c>
      <c r="C876" s="125"/>
      <c r="D876" s="118" t="s">
        <v>55</v>
      </c>
      <c r="E876" s="119">
        <v>2017</v>
      </c>
      <c r="F876" s="119">
        <v>2017</v>
      </c>
      <c r="G876" s="120">
        <v>12900455</v>
      </c>
    </row>
    <row r="877" spans="1:7" ht="18" customHeight="1">
      <c r="A877" s="113"/>
      <c r="B877" s="126"/>
      <c r="C877" s="127" t="s">
        <v>75</v>
      </c>
      <c r="D877" s="126"/>
      <c r="E877" s="128" t="s">
        <v>92</v>
      </c>
      <c r="F877" s="126"/>
      <c r="G877" s="129">
        <v>22061501.65</v>
      </c>
    </row>
    <row r="878" spans="1:7" ht="18" customHeight="1">
      <c r="A878" s="113"/>
      <c r="B878" s="130"/>
      <c r="C878" s="130"/>
      <c r="D878" s="130"/>
      <c r="E878" s="130"/>
      <c r="F878" s="130"/>
      <c r="G878" s="131"/>
    </row>
    <row r="879" spans="1:7" ht="18" customHeight="1">
      <c r="A879" s="113"/>
      <c r="B879" s="116" t="s">
        <v>48</v>
      </c>
      <c r="C879" s="116" t="s">
        <v>123</v>
      </c>
      <c r="D879" s="116" t="s">
        <v>94</v>
      </c>
      <c r="E879" s="116" t="s">
        <v>122</v>
      </c>
      <c r="F879" s="116" t="s">
        <v>125</v>
      </c>
      <c r="G879" s="117" t="s">
        <v>93</v>
      </c>
    </row>
    <row r="880" spans="1:7" ht="18" customHeight="1">
      <c r="A880" s="113"/>
      <c r="B880" s="121" t="s">
        <v>50</v>
      </c>
      <c r="C880" s="121" t="s">
        <v>76</v>
      </c>
      <c r="D880" s="121" t="s">
        <v>55</v>
      </c>
      <c r="E880" s="123">
        <v>2011</v>
      </c>
      <c r="F880" s="123">
        <v>2010</v>
      </c>
      <c r="G880" s="124">
        <v>125000</v>
      </c>
    </row>
    <row r="881" spans="1:7" ht="18" customHeight="1">
      <c r="A881" s="113"/>
      <c r="B881" s="118" t="s">
        <v>50</v>
      </c>
      <c r="C881" s="125"/>
      <c r="D881" s="118" t="s">
        <v>55</v>
      </c>
      <c r="E881" s="119">
        <v>2011</v>
      </c>
      <c r="F881" s="119">
        <v>2011</v>
      </c>
      <c r="G881" s="120">
        <v>1776500</v>
      </c>
    </row>
    <row r="882" spans="1:7" ht="18" customHeight="1">
      <c r="A882" s="113"/>
      <c r="B882" s="121" t="s">
        <v>50</v>
      </c>
      <c r="C882" s="122"/>
      <c r="D882" s="121" t="s">
        <v>55</v>
      </c>
      <c r="E882" s="123">
        <v>2012</v>
      </c>
      <c r="F882" s="123">
        <v>2011</v>
      </c>
      <c r="G882" s="124">
        <v>-1776500</v>
      </c>
    </row>
    <row r="883" spans="1:7" ht="18" customHeight="1">
      <c r="A883" s="113"/>
      <c r="B883" s="118" t="s">
        <v>50</v>
      </c>
      <c r="C883" s="125"/>
      <c r="D883" s="118" t="s">
        <v>55</v>
      </c>
      <c r="E883" s="119">
        <v>2014</v>
      </c>
      <c r="F883" s="119">
        <v>2010</v>
      </c>
      <c r="G883" s="120">
        <v>-125000</v>
      </c>
    </row>
    <row r="884" spans="1:7" ht="18" customHeight="1">
      <c r="A884" s="113"/>
      <c r="B884" s="121" t="s">
        <v>50</v>
      </c>
      <c r="C884" s="122"/>
      <c r="D884" s="121" t="s">
        <v>55</v>
      </c>
      <c r="E884" s="123">
        <v>2016</v>
      </c>
      <c r="F884" s="123">
        <v>2016</v>
      </c>
      <c r="G884" s="124">
        <v>854280.82</v>
      </c>
    </row>
    <row r="885" spans="1:7" ht="18" customHeight="1">
      <c r="A885" s="113"/>
      <c r="B885" s="118" t="s">
        <v>50</v>
      </c>
      <c r="C885" s="125"/>
      <c r="D885" s="118" t="s">
        <v>55</v>
      </c>
      <c r="E885" s="119">
        <v>2017</v>
      </c>
      <c r="F885" s="119">
        <v>2016</v>
      </c>
      <c r="G885" s="120">
        <v>-854280.82</v>
      </c>
    </row>
    <row r="886" spans="1:7" ht="18" customHeight="1">
      <c r="A886" s="113"/>
      <c r="B886" s="121" t="s">
        <v>50</v>
      </c>
      <c r="C886" s="122"/>
      <c r="D886" s="121" t="s">
        <v>55</v>
      </c>
      <c r="E886" s="123">
        <v>2017</v>
      </c>
      <c r="F886" s="123">
        <v>2017</v>
      </c>
      <c r="G886" s="124">
        <v>250000</v>
      </c>
    </row>
    <row r="887" spans="1:7" ht="18" customHeight="1">
      <c r="A887" s="113"/>
      <c r="B887" s="126"/>
      <c r="C887" s="127" t="s">
        <v>76</v>
      </c>
      <c r="D887" s="126"/>
      <c r="E887" s="128" t="s">
        <v>92</v>
      </c>
      <c r="F887" s="126"/>
      <c r="G887" s="129">
        <v>250000</v>
      </c>
    </row>
    <row r="888" spans="1:7" ht="18" customHeight="1">
      <c r="A888" s="113"/>
      <c r="B888" s="130"/>
      <c r="C888" s="130"/>
      <c r="D888" s="130"/>
      <c r="E888" s="130"/>
      <c r="F888" s="130"/>
      <c r="G888" s="131"/>
    </row>
    <row r="889" spans="1:7" ht="18" customHeight="1">
      <c r="A889" s="113"/>
      <c r="B889" s="116" t="s">
        <v>48</v>
      </c>
      <c r="C889" s="116" t="s">
        <v>123</v>
      </c>
      <c r="D889" s="116" t="s">
        <v>94</v>
      </c>
      <c r="E889" s="116" t="s">
        <v>122</v>
      </c>
      <c r="F889" s="116" t="s">
        <v>125</v>
      </c>
      <c r="G889" s="117" t="s">
        <v>93</v>
      </c>
    </row>
    <row r="890" spans="1:7" ht="18" customHeight="1">
      <c r="A890" s="113"/>
      <c r="B890" s="118" t="s">
        <v>50</v>
      </c>
      <c r="C890" s="118" t="s">
        <v>77</v>
      </c>
      <c r="D890" s="118" t="s">
        <v>55</v>
      </c>
      <c r="E890" s="119">
        <v>2011</v>
      </c>
      <c r="F890" s="119">
        <v>2010</v>
      </c>
      <c r="G890" s="120">
        <v>3549850.83</v>
      </c>
    </row>
    <row r="891" spans="1:7" ht="18" customHeight="1">
      <c r="A891" s="113"/>
      <c r="B891" s="121" t="s">
        <v>50</v>
      </c>
      <c r="C891" s="122"/>
      <c r="D891" s="121" t="s">
        <v>55</v>
      </c>
      <c r="E891" s="123">
        <v>2011</v>
      </c>
      <c r="F891" s="123">
        <v>2011</v>
      </c>
      <c r="G891" s="124">
        <v>23009449.32</v>
      </c>
    </row>
    <row r="892" spans="1:7" ht="18" customHeight="1">
      <c r="A892" s="113"/>
      <c r="B892" s="118" t="s">
        <v>50</v>
      </c>
      <c r="C892" s="125"/>
      <c r="D892" s="118" t="s">
        <v>55</v>
      </c>
      <c r="E892" s="119">
        <v>2012</v>
      </c>
      <c r="F892" s="119">
        <v>2010</v>
      </c>
      <c r="G892" s="120">
        <v>-202395.14</v>
      </c>
    </row>
    <row r="893" spans="1:7" ht="18" customHeight="1">
      <c r="A893" s="113"/>
      <c r="B893" s="121" t="s">
        <v>50</v>
      </c>
      <c r="C893" s="122"/>
      <c r="D893" s="121" t="s">
        <v>55</v>
      </c>
      <c r="E893" s="123">
        <v>2012</v>
      </c>
      <c r="F893" s="123">
        <v>2011</v>
      </c>
      <c r="G893" s="124">
        <v>-23009449.32</v>
      </c>
    </row>
    <row r="894" spans="1:7" ht="18" customHeight="1">
      <c r="A894" s="113"/>
      <c r="B894" s="118" t="s">
        <v>50</v>
      </c>
      <c r="C894" s="125"/>
      <c r="D894" s="118" t="s">
        <v>55</v>
      </c>
      <c r="E894" s="119">
        <v>2012</v>
      </c>
      <c r="F894" s="119">
        <v>2012</v>
      </c>
      <c r="G894" s="120">
        <v>13996864.35</v>
      </c>
    </row>
    <row r="895" spans="1:7" ht="18" customHeight="1">
      <c r="A895" s="113"/>
      <c r="B895" s="121" t="s">
        <v>50</v>
      </c>
      <c r="C895" s="122"/>
      <c r="D895" s="121" t="s">
        <v>55</v>
      </c>
      <c r="E895" s="123">
        <v>2013</v>
      </c>
      <c r="F895" s="123">
        <v>2010</v>
      </c>
      <c r="G895" s="124">
        <v>-1586448.47</v>
      </c>
    </row>
    <row r="896" spans="1:7" ht="18" customHeight="1">
      <c r="A896" s="113"/>
      <c r="B896" s="118" t="s">
        <v>50</v>
      </c>
      <c r="C896" s="125"/>
      <c r="D896" s="118" t="s">
        <v>55</v>
      </c>
      <c r="E896" s="119">
        <v>2013</v>
      </c>
      <c r="F896" s="119">
        <v>2012</v>
      </c>
      <c r="G896" s="120">
        <v>-11652828.79</v>
      </c>
    </row>
    <row r="897" spans="1:7" ht="18" customHeight="1">
      <c r="A897" s="113"/>
      <c r="B897" s="121" t="s">
        <v>50</v>
      </c>
      <c r="C897" s="122"/>
      <c r="D897" s="121" t="s">
        <v>55</v>
      </c>
      <c r="E897" s="123">
        <v>2013</v>
      </c>
      <c r="F897" s="123">
        <v>2013</v>
      </c>
      <c r="G897" s="124">
        <v>13827341.56</v>
      </c>
    </row>
    <row r="898" spans="1:7" ht="18" customHeight="1">
      <c r="A898" s="113"/>
      <c r="B898" s="118" t="s">
        <v>50</v>
      </c>
      <c r="C898" s="125"/>
      <c r="D898" s="118" t="s">
        <v>55</v>
      </c>
      <c r="E898" s="119">
        <v>2014</v>
      </c>
      <c r="F898" s="119">
        <v>2010</v>
      </c>
      <c r="G898" s="120">
        <v>-1161007.22</v>
      </c>
    </row>
    <row r="899" spans="1:7" ht="18" customHeight="1">
      <c r="A899" s="113"/>
      <c r="B899" s="121" t="s">
        <v>50</v>
      </c>
      <c r="C899" s="122"/>
      <c r="D899" s="121" t="s">
        <v>55</v>
      </c>
      <c r="E899" s="123">
        <v>2014</v>
      </c>
      <c r="F899" s="123">
        <v>2012</v>
      </c>
      <c r="G899" s="124">
        <v>-1647577.73</v>
      </c>
    </row>
    <row r="900" spans="1:7" ht="18" customHeight="1">
      <c r="A900" s="113"/>
      <c r="B900" s="118" t="s">
        <v>50</v>
      </c>
      <c r="C900" s="125"/>
      <c r="D900" s="118" t="s">
        <v>55</v>
      </c>
      <c r="E900" s="119">
        <v>2014</v>
      </c>
      <c r="F900" s="119">
        <v>2013</v>
      </c>
      <c r="G900" s="120">
        <v>-13403999.97</v>
      </c>
    </row>
    <row r="901" spans="1:7" ht="18" customHeight="1">
      <c r="A901" s="113"/>
      <c r="B901" s="121" t="s">
        <v>50</v>
      </c>
      <c r="C901" s="122"/>
      <c r="D901" s="121" t="s">
        <v>55</v>
      </c>
      <c r="E901" s="123">
        <v>2014</v>
      </c>
      <c r="F901" s="123">
        <v>2014</v>
      </c>
      <c r="G901" s="124">
        <v>17167609.36</v>
      </c>
    </row>
    <row r="902" spans="1:7" ht="18" customHeight="1">
      <c r="A902" s="113"/>
      <c r="B902" s="118" t="s">
        <v>50</v>
      </c>
      <c r="C902" s="125"/>
      <c r="D902" s="118" t="s">
        <v>55</v>
      </c>
      <c r="E902" s="119">
        <v>2015</v>
      </c>
      <c r="F902" s="119">
        <v>2014</v>
      </c>
      <c r="G902" s="120">
        <v>-14974189.12</v>
      </c>
    </row>
    <row r="903" spans="1:7" ht="18" customHeight="1">
      <c r="A903" s="113"/>
      <c r="B903" s="121" t="s">
        <v>50</v>
      </c>
      <c r="C903" s="122"/>
      <c r="D903" s="121" t="s">
        <v>55</v>
      </c>
      <c r="E903" s="123">
        <v>2015</v>
      </c>
      <c r="F903" s="123">
        <v>2015</v>
      </c>
      <c r="G903" s="124">
        <v>16601065.65</v>
      </c>
    </row>
    <row r="904" spans="1:7" ht="18" customHeight="1">
      <c r="A904" s="113"/>
      <c r="B904" s="118" t="s">
        <v>50</v>
      </c>
      <c r="C904" s="125"/>
      <c r="D904" s="118" t="s">
        <v>55</v>
      </c>
      <c r="E904" s="119">
        <v>2016</v>
      </c>
      <c r="F904" s="119">
        <v>2010</v>
      </c>
      <c r="G904" s="120">
        <v>-48858.6</v>
      </c>
    </row>
    <row r="905" spans="1:7" ht="18" customHeight="1">
      <c r="A905" s="113"/>
      <c r="B905" s="121" t="s">
        <v>50</v>
      </c>
      <c r="C905" s="122"/>
      <c r="D905" s="121" t="s">
        <v>55</v>
      </c>
      <c r="E905" s="123">
        <v>2016</v>
      </c>
      <c r="F905" s="123">
        <v>2012</v>
      </c>
      <c r="G905" s="124">
        <v>-696457.83</v>
      </c>
    </row>
    <row r="906" spans="1:7" ht="18" customHeight="1">
      <c r="A906" s="113"/>
      <c r="B906" s="118" t="s">
        <v>50</v>
      </c>
      <c r="C906" s="125"/>
      <c r="D906" s="118" t="s">
        <v>55</v>
      </c>
      <c r="E906" s="119">
        <v>2016</v>
      </c>
      <c r="F906" s="119">
        <v>2013</v>
      </c>
      <c r="G906" s="120">
        <v>-423341.59</v>
      </c>
    </row>
    <row r="907" spans="1:7" ht="18" customHeight="1">
      <c r="A907" s="113"/>
      <c r="B907" s="121" t="s">
        <v>50</v>
      </c>
      <c r="C907" s="122"/>
      <c r="D907" s="121" t="s">
        <v>55</v>
      </c>
      <c r="E907" s="123">
        <v>2016</v>
      </c>
      <c r="F907" s="123">
        <v>2014</v>
      </c>
      <c r="G907" s="124">
        <v>-877323.84</v>
      </c>
    </row>
    <row r="908" spans="1:7" ht="18" customHeight="1">
      <c r="A908" s="113"/>
      <c r="B908" s="118" t="s">
        <v>50</v>
      </c>
      <c r="C908" s="125"/>
      <c r="D908" s="118" t="s">
        <v>55</v>
      </c>
      <c r="E908" s="119">
        <v>2016</v>
      </c>
      <c r="F908" s="119">
        <v>2015</v>
      </c>
      <c r="G908" s="120">
        <v>-11751577.28</v>
      </c>
    </row>
    <row r="909" spans="1:7" ht="18" customHeight="1">
      <c r="A909" s="113"/>
      <c r="B909" s="121" t="s">
        <v>50</v>
      </c>
      <c r="C909" s="122"/>
      <c r="D909" s="121" t="s">
        <v>55</v>
      </c>
      <c r="E909" s="123">
        <v>2016</v>
      </c>
      <c r="F909" s="123">
        <v>2016</v>
      </c>
      <c r="G909" s="124">
        <v>15877418.88</v>
      </c>
    </row>
    <row r="910" spans="1:7" ht="18" customHeight="1">
      <c r="A910" s="113"/>
      <c r="B910" s="118" t="s">
        <v>50</v>
      </c>
      <c r="C910" s="125"/>
      <c r="D910" s="118" t="s">
        <v>55</v>
      </c>
      <c r="E910" s="119">
        <v>2017</v>
      </c>
      <c r="F910" s="119">
        <v>2014</v>
      </c>
      <c r="G910" s="120">
        <v>-1033739.05</v>
      </c>
    </row>
    <row r="911" spans="1:7" ht="18" customHeight="1">
      <c r="A911" s="113"/>
      <c r="B911" s="121" t="s">
        <v>50</v>
      </c>
      <c r="C911" s="122"/>
      <c r="D911" s="121" t="s">
        <v>55</v>
      </c>
      <c r="E911" s="123">
        <v>2017</v>
      </c>
      <c r="F911" s="123">
        <v>2015</v>
      </c>
      <c r="G911" s="124">
        <v>-4193310.66</v>
      </c>
    </row>
    <row r="912" spans="1:7" ht="18" customHeight="1">
      <c r="A912" s="113"/>
      <c r="B912" s="118" t="s">
        <v>50</v>
      </c>
      <c r="C912" s="125"/>
      <c r="D912" s="118" t="s">
        <v>55</v>
      </c>
      <c r="E912" s="119">
        <v>2017</v>
      </c>
      <c r="F912" s="119">
        <v>2016</v>
      </c>
      <c r="G912" s="120">
        <v>-14794433.69</v>
      </c>
    </row>
    <row r="913" spans="1:7" ht="18" customHeight="1">
      <c r="A913" s="113"/>
      <c r="B913" s="121" t="s">
        <v>50</v>
      </c>
      <c r="C913" s="122"/>
      <c r="D913" s="121" t="s">
        <v>55</v>
      </c>
      <c r="E913" s="123">
        <v>2017</v>
      </c>
      <c r="F913" s="123">
        <v>2017</v>
      </c>
      <c r="G913" s="124">
        <v>16561259.25</v>
      </c>
    </row>
    <row r="914" spans="1:7" ht="18" customHeight="1">
      <c r="A914" s="113"/>
      <c r="B914" s="126"/>
      <c r="C914" s="127" t="s">
        <v>77</v>
      </c>
      <c r="D914" s="126"/>
      <c r="E914" s="128" t="s">
        <v>92</v>
      </c>
      <c r="F914" s="126"/>
      <c r="G914" s="129">
        <v>19133920.9</v>
      </c>
    </row>
    <row r="915" spans="1:7" ht="18" customHeight="1">
      <c r="A915" s="113"/>
      <c r="B915" s="130"/>
      <c r="C915" s="130"/>
      <c r="D915" s="130"/>
      <c r="E915" s="130"/>
      <c r="F915" s="130"/>
      <c r="G915" s="131"/>
    </row>
    <row r="916" spans="1:7" ht="18" customHeight="1">
      <c r="A916" s="113"/>
      <c r="B916" s="116" t="s">
        <v>48</v>
      </c>
      <c r="C916" s="116" t="s">
        <v>123</v>
      </c>
      <c r="D916" s="116" t="s">
        <v>94</v>
      </c>
      <c r="E916" s="116" t="s">
        <v>122</v>
      </c>
      <c r="F916" s="116" t="s">
        <v>125</v>
      </c>
      <c r="G916" s="117" t="s">
        <v>93</v>
      </c>
    </row>
    <row r="917" spans="1:7" ht="18" customHeight="1">
      <c r="A917" s="113"/>
      <c r="B917" s="118" t="s">
        <v>50</v>
      </c>
      <c r="C917" s="118" t="s">
        <v>78</v>
      </c>
      <c r="D917" s="118" t="s">
        <v>55</v>
      </c>
      <c r="E917" s="119">
        <v>2011</v>
      </c>
      <c r="F917" s="119">
        <v>2011</v>
      </c>
      <c r="G917" s="120">
        <v>8549343.12</v>
      </c>
    </row>
    <row r="918" spans="1:7" ht="18" customHeight="1">
      <c r="A918" s="113"/>
      <c r="B918" s="121" t="s">
        <v>50</v>
      </c>
      <c r="C918" s="122"/>
      <c r="D918" s="121" t="s">
        <v>55</v>
      </c>
      <c r="E918" s="123">
        <v>2012</v>
      </c>
      <c r="F918" s="123">
        <v>2011</v>
      </c>
      <c r="G918" s="124">
        <v>-8281614.94</v>
      </c>
    </row>
    <row r="919" spans="1:7" ht="18" customHeight="1">
      <c r="A919" s="113"/>
      <c r="B919" s="118" t="s">
        <v>50</v>
      </c>
      <c r="C919" s="125"/>
      <c r="D919" s="118" t="s">
        <v>55</v>
      </c>
      <c r="E919" s="119">
        <v>2012</v>
      </c>
      <c r="F919" s="119">
        <v>2012</v>
      </c>
      <c r="G919" s="120">
        <v>10492790.68</v>
      </c>
    </row>
    <row r="920" spans="1:7" ht="18" customHeight="1">
      <c r="A920" s="113"/>
      <c r="B920" s="121" t="s">
        <v>50</v>
      </c>
      <c r="C920" s="122"/>
      <c r="D920" s="121" t="s">
        <v>55</v>
      </c>
      <c r="E920" s="123">
        <v>2013</v>
      </c>
      <c r="F920" s="123">
        <v>2011</v>
      </c>
      <c r="G920" s="124">
        <v>-204398.7</v>
      </c>
    </row>
    <row r="921" spans="1:7" ht="18" customHeight="1">
      <c r="A921" s="113"/>
      <c r="B921" s="118" t="s">
        <v>50</v>
      </c>
      <c r="C921" s="125"/>
      <c r="D921" s="118" t="s">
        <v>55</v>
      </c>
      <c r="E921" s="119">
        <v>2013</v>
      </c>
      <c r="F921" s="119">
        <v>2012</v>
      </c>
      <c r="G921" s="120">
        <v>-10492790.68</v>
      </c>
    </row>
    <row r="922" spans="1:7" ht="18" customHeight="1">
      <c r="A922" s="113"/>
      <c r="B922" s="121" t="s">
        <v>50</v>
      </c>
      <c r="C922" s="122"/>
      <c r="D922" s="121" t="s">
        <v>55</v>
      </c>
      <c r="E922" s="123">
        <v>2013</v>
      </c>
      <c r="F922" s="123">
        <v>2013</v>
      </c>
      <c r="G922" s="124">
        <v>22757524.38</v>
      </c>
    </row>
    <row r="923" spans="1:7" ht="18" customHeight="1">
      <c r="A923" s="113"/>
      <c r="B923" s="118" t="s">
        <v>50</v>
      </c>
      <c r="C923" s="125"/>
      <c r="D923" s="118" t="s">
        <v>55</v>
      </c>
      <c r="E923" s="119">
        <v>2014</v>
      </c>
      <c r="F923" s="119">
        <v>2011</v>
      </c>
      <c r="G923" s="120">
        <v>-63329.48</v>
      </c>
    </row>
    <row r="924" spans="1:7" ht="18" customHeight="1">
      <c r="A924" s="113"/>
      <c r="B924" s="121" t="s">
        <v>50</v>
      </c>
      <c r="C924" s="122"/>
      <c r="D924" s="121" t="s">
        <v>55</v>
      </c>
      <c r="E924" s="123">
        <v>2014</v>
      </c>
      <c r="F924" s="123">
        <v>2013</v>
      </c>
      <c r="G924" s="124">
        <v>-22757524.38</v>
      </c>
    </row>
    <row r="925" spans="1:7" ht="18" customHeight="1">
      <c r="A925" s="113"/>
      <c r="B925" s="118" t="s">
        <v>50</v>
      </c>
      <c r="C925" s="125"/>
      <c r="D925" s="118" t="s">
        <v>55</v>
      </c>
      <c r="E925" s="119">
        <v>2014</v>
      </c>
      <c r="F925" s="119">
        <v>2014</v>
      </c>
      <c r="G925" s="120">
        <v>28765901.84</v>
      </c>
    </row>
    <row r="926" spans="1:7" ht="18" customHeight="1">
      <c r="A926" s="113"/>
      <c r="B926" s="121" t="s">
        <v>50</v>
      </c>
      <c r="C926" s="122"/>
      <c r="D926" s="121" t="s">
        <v>55</v>
      </c>
      <c r="E926" s="123">
        <v>2015</v>
      </c>
      <c r="F926" s="123">
        <v>2014</v>
      </c>
      <c r="G926" s="124">
        <v>-28758948.13</v>
      </c>
    </row>
    <row r="927" spans="1:7" ht="18" customHeight="1">
      <c r="A927" s="113"/>
      <c r="B927" s="118" t="s">
        <v>50</v>
      </c>
      <c r="C927" s="125"/>
      <c r="D927" s="118" t="s">
        <v>55</v>
      </c>
      <c r="E927" s="119">
        <v>2015</v>
      </c>
      <c r="F927" s="119">
        <v>2015</v>
      </c>
      <c r="G927" s="120">
        <v>10370672.59</v>
      </c>
    </row>
    <row r="928" spans="1:7" ht="18" customHeight="1">
      <c r="A928" s="113"/>
      <c r="B928" s="121" t="s">
        <v>50</v>
      </c>
      <c r="C928" s="122"/>
      <c r="D928" s="121" t="s">
        <v>55</v>
      </c>
      <c r="E928" s="123">
        <v>2016</v>
      </c>
      <c r="F928" s="123">
        <v>2014</v>
      </c>
      <c r="G928" s="124">
        <v>-2200.71</v>
      </c>
    </row>
    <row r="929" spans="1:7" ht="18" customHeight="1">
      <c r="A929" s="113"/>
      <c r="B929" s="118" t="s">
        <v>50</v>
      </c>
      <c r="C929" s="125"/>
      <c r="D929" s="118" t="s">
        <v>55</v>
      </c>
      <c r="E929" s="119">
        <v>2016</v>
      </c>
      <c r="F929" s="119">
        <v>2015</v>
      </c>
      <c r="G929" s="120">
        <v>-10353768.52</v>
      </c>
    </row>
    <row r="930" spans="1:7" ht="18" customHeight="1">
      <c r="A930" s="113"/>
      <c r="B930" s="121" t="s">
        <v>50</v>
      </c>
      <c r="C930" s="122"/>
      <c r="D930" s="121" t="s">
        <v>55</v>
      </c>
      <c r="E930" s="123">
        <v>2016</v>
      </c>
      <c r="F930" s="123">
        <v>2016</v>
      </c>
      <c r="G930" s="124">
        <v>7409003.7</v>
      </c>
    </row>
    <row r="931" spans="1:7" ht="18" customHeight="1">
      <c r="A931" s="113"/>
      <c r="B931" s="118" t="s">
        <v>50</v>
      </c>
      <c r="C931" s="125"/>
      <c r="D931" s="118" t="s">
        <v>55</v>
      </c>
      <c r="E931" s="119">
        <v>2017</v>
      </c>
      <c r="F931" s="119">
        <v>2014</v>
      </c>
      <c r="G931" s="120">
        <v>-4753</v>
      </c>
    </row>
    <row r="932" spans="1:7" ht="18" customHeight="1">
      <c r="A932" s="113"/>
      <c r="B932" s="121" t="s">
        <v>50</v>
      </c>
      <c r="C932" s="122"/>
      <c r="D932" s="121" t="s">
        <v>55</v>
      </c>
      <c r="E932" s="123">
        <v>2017</v>
      </c>
      <c r="F932" s="123">
        <v>2015</v>
      </c>
      <c r="G932" s="124">
        <v>-1250.83</v>
      </c>
    </row>
    <row r="933" spans="1:7" ht="18" customHeight="1">
      <c r="A933" s="113"/>
      <c r="B933" s="118" t="s">
        <v>50</v>
      </c>
      <c r="C933" s="125"/>
      <c r="D933" s="118" t="s">
        <v>55</v>
      </c>
      <c r="E933" s="119">
        <v>2017</v>
      </c>
      <c r="F933" s="119">
        <v>2016</v>
      </c>
      <c r="G933" s="120">
        <v>-7393350.46</v>
      </c>
    </row>
    <row r="934" spans="1:7" ht="18" customHeight="1">
      <c r="A934" s="113"/>
      <c r="B934" s="121" t="s">
        <v>50</v>
      </c>
      <c r="C934" s="122"/>
      <c r="D934" s="121" t="s">
        <v>55</v>
      </c>
      <c r="E934" s="123">
        <v>2017</v>
      </c>
      <c r="F934" s="123">
        <v>2017</v>
      </c>
      <c r="G934" s="124">
        <v>5550945.76</v>
      </c>
    </row>
    <row r="935" spans="1:7" ht="18" customHeight="1">
      <c r="A935" s="113"/>
      <c r="B935" s="126"/>
      <c r="C935" s="127" t="s">
        <v>78</v>
      </c>
      <c r="D935" s="126"/>
      <c r="E935" s="128" t="s">
        <v>92</v>
      </c>
      <c r="F935" s="126"/>
      <c r="G935" s="129">
        <v>5582252.24</v>
      </c>
    </row>
    <row r="936" spans="1:7" ht="18" customHeight="1">
      <c r="A936" s="113"/>
      <c r="B936" s="130"/>
      <c r="C936" s="130"/>
      <c r="D936" s="130"/>
      <c r="E936" s="130"/>
      <c r="F936" s="130"/>
      <c r="G936" s="131"/>
    </row>
    <row r="937" spans="1:7" ht="18" customHeight="1">
      <c r="A937" s="113"/>
      <c r="B937" s="116" t="s">
        <v>48</v>
      </c>
      <c r="C937" s="116" t="s">
        <v>123</v>
      </c>
      <c r="D937" s="116" t="s">
        <v>94</v>
      </c>
      <c r="E937" s="116" t="s">
        <v>122</v>
      </c>
      <c r="F937" s="116" t="s">
        <v>125</v>
      </c>
      <c r="G937" s="117" t="s">
        <v>93</v>
      </c>
    </row>
    <row r="938" spans="1:7" ht="18" customHeight="1">
      <c r="A938" s="113"/>
      <c r="B938" s="118" t="s">
        <v>50</v>
      </c>
      <c r="C938" s="118" t="s">
        <v>79</v>
      </c>
      <c r="D938" s="118" t="s">
        <v>55</v>
      </c>
      <c r="E938" s="119">
        <v>2011</v>
      </c>
      <c r="F938" s="119">
        <v>2010</v>
      </c>
      <c r="G938" s="120">
        <v>1428.34</v>
      </c>
    </row>
    <row r="939" spans="1:7" ht="18" customHeight="1">
      <c r="A939" s="113"/>
      <c r="B939" s="121" t="s">
        <v>50</v>
      </c>
      <c r="C939" s="122"/>
      <c r="D939" s="121" t="s">
        <v>55</v>
      </c>
      <c r="E939" s="123">
        <v>2011</v>
      </c>
      <c r="F939" s="123">
        <v>2011</v>
      </c>
      <c r="G939" s="124">
        <v>139370.67</v>
      </c>
    </row>
    <row r="940" spans="1:7" ht="18" customHeight="1">
      <c r="A940" s="113"/>
      <c r="B940" s="118" t="s">
        <v>50</v>
      </c>
      <c r="C940" s="125"/>
      <c r="D940" s="118" t="s">
        <v>55</v>
      </c>
      <c r="E940" s="119">
        <v>2012</v>
      </c>
      <c r="F940" s="119">
        <v>2011</v>
      </c>
      <c r="G940" s="120">
        <v>-104683.04</v>
      </c>
    </row>
    <row r="941" spans="1:7" ht="18" customHeight="1">
      <c r="A941" s="113"/>
      <c r="B941" s="121" t="s">
        <v>50</v>
      </c>
      <c r="C941" s="122"/>
      <c r="D941" s="121" t="s">
        <v>55</v>
      </c>
      <c r="E941" s="123">
        <v>2012</v>
      </c>
      <c r="F941" s="123">
        <v>2012</v>
      </c>
      <c r="G941" s="124">
        <v>166860.73</v>
      </c>
    </row>
    <row r="942" spans="1:7" ht="18" customHeight="1">
      <c r="A942" s="113"/>
      <c r="B942" s="118" t="s">
        <v>50</v>
      </c>
      <c r="C942" s="125"/>
      <c r="D942" s="118" t="s">
        <v>55</v>
      </c>
      <c r="E942" s="119">
        <v>2013</v>
      </c>
      <c r="F942" s="119">
        <v>2010</v>
      </c>
      <c r="G942" s="120">
        <v>-170</v>
      </c>
    </row>
    <row r="943" spans="1:7" ht="18" customHeight="1">
      <c r="A943" s="113"/>
      <c r="B943" s="121" t="s">
        <v>50</v>
      </c>
      <c r="C943" s="122"/>
      <c r="D943" s="121" t="s">
        <v>55</v>
      </c>
      <c r="E943" s="123">
        <v>2013</v>
      </c>
      <c r="F943" s="123">
        <v>2011</v>
      </c>
      <c r="G943" s="124">
        <v>-22818.88</v>
      </c>
    </row>
    <row r="944" spans="1:7" ht="18" customHeight="1">
      <c r="A944" s="113"/>
      <c r="B944" s="118" t="s">
        <v>50</v>
      </c>
      <c r="C944" s="125"/>
      <c r="D944" s="118" t="s">
        <v>55</v>
      </c>
      <c r="E944" s="119">
        <v>2013</v>
      </c>
      <c r="F944" s="119">
        <v>2012</v>
      </c>
      <c r="G944" s="120">
        <v>-155920.77</v>
      </c>
    </row>
    <row r="945" spans="1:7" ht="18" customHeight="1">
      <c r="A945" s="113"/>
      <c r="B945" s="121" t="s">
        <v>50</v>
      </c>
      <c r="C945" s="122"/>
      <c r="D945" s="121" t="s">
        <v>55</v>
      </c>
      <c r="E945" s="123">
        <v>2013</v>
      </c>
      <c r="F945" s="123">
        <v>2013</v>
      </c>
      <c r="G945" s="124">
        <v>159355.24</v>
      </c>
    </row>
    <row r="946" spans="1:7" ht="18" customHeight="1">
      <c r="A946" s="113"/>
      <c r="B946" s="118" t="s">
        <v>50</v>
      </c>
      <c r="C946" s="125"/>
      <c r="D946" s="118" t="s">
        <v>55</v>
      </c>
      <c r="E946" s="119">
        <v>2014</v>
      </c>
      <c r="F946" s="119">
        <v>2010</v>
      </c>
      <c r="G946" s="120">
        <v>-1258.34</v>
      </c>
    </row>
    <row r="947" spans="1:7" ht="18" customHeight="1">
      <c r="A947" s="113"/>
      <c r="B947" s="121" t="s">
        <v>50</v>
      </c>
      <c r="C947" s="122"/>
      <c r="D947" s="121" t="s">
        <v>55</v>
      </c>
      <c r="E947" s="123">
        <v>2014</v>
      </c>
      <c r="F947" s="123">
        <v>2011</v>
      </c>
      <c r="G947" s="124">
        <v>-6435.59</v>
      </c>
    </row>
    <row r="948" spans="1:7" ht="18" customHeight="1">
      <c r="A948" s="113"/>
      <c r="B948" s="118" t="s">
        <v>50</v>
      </c>
      <c r="C948" s="125"/>
      <c r="D948" s="118" t="s">
        <v>55</v>
      </c>
      <c r="E948" s="119">
        <v>2014</v>
      </c>
      <c r="F948" s="119">
        <v>2012</v>
      </c>
      <c r="G948" s="120">
        <v>-4375</v>
      </c>
    </row>
    <row r="949" spans="1:7" ht="18" customHeight="1">
      <c r="A949" s="113"/>
      <c r="B949" s="121" t="s">
        <v>50</v>
      </c>
      <c r="C949" s="122"/>
      <c r="D949" s="121" t="s">
        <v>55</v>
      </c>
      <c r="E949" s="123">
        <v>2014</v>
      </c>
      <c r="F949" s="123">
        <v>2013</v>
      </c>
      <c r="G949" s="124">
        <v>-149321.48</v>
      </c>
    </row>
    <row r="950" spans="1:7" ht="18" customHeight="1">
      <c r="A950" s="113"/>
      <c r="B950" s="118" t="s">
        <v>50</v>
      </c>
      <c r="C950" s="125"/>
      <c r="D950" s="118" t="s">
        <v>55</v>
      </c>
      <c r="E950" s="119">
        <v>2014</v>
      </c>
      <c r="F950" s="119">
        <v>2014</v>
      </c>
      <c r="G950" s="120">
        <v>236112.2</v>
      </c>
    </row>
    <row r="951" spans="1:7" ht="18" customHeight="1">
      <c r="A951" s="113"/>
      <c r="B951" s="121" t="s">
        <v>50</v>
      </c>
      <c r="C951" s="122"/>
      <c r="D951" s="121" t="s">
        <v>55</v>
      </c>
      <c r="E951" s="123">
        <v>2015</v>
      </c>
      <c r="F951" s="123">
        <v>2011</v>
      </c>
      <c r="G951" s="124">
        <v>-5433.16</v>
      </c>
    </row>
    <row r="952" spans="1:7" ht="18" customHeight="1">
      <c r="A952" s="113"/>
      <c r="B952" s="118" t="s">
        <v>50</v>
      </c>
      <c r="C952" s="125"/>
      <c r="D952" s="118" t="s">
        <v>55</v>
      </c>
      <c r="E952" s="119">
        <v>2015</v>
      </c>
      <c r="F952" s="119">
        <v>2012</v>
      </c>
      <c r="G952" s="120">
        <v>-6564.96</v>
      </c>
    </row>
    <row r="953" spans="1:7" ht="18" customHeight="1">
      <c r="A953" s="113"/>
      <c r="B953" s="121" t="s">
        <v>50</v>
      </c>
      <c r="C953" s="122"/>
      <c r="D953" s="121" t="s">
        <v>55</v>
      </c>
      <c r="E953" s="123">
        <v>2015</v>
      </c>
      <c r="F953" s="123">
        <v>2013</v>
      </c>
      <c r="G953" s="124">
        <v>-10033.76</v>
      </c>
    </row>
    <row r="954" spans="1:7" ht="18" customHeight="1">
      <c r="A954" s="113"/>
      <c r="B954" s="118" t="s">
        <v>50</v>
      </c>
      <c r="C954" s="125"/>
      <c r="D954" s="118" t="s">
        <v>55</v>
      </c>
      <c r="E954" s="119">
        <v>2015</v>
      </c>
      <c r="F954" s="119">
        <v>2014</v>
      </c>
      <c r="G954" s="120">
        <v>-235952.11</v>
      </c>
    </row>
    <row r="955" spans="1:7" ht="18" customHeight="1">
      <c r="A955" s="113"/>
      <c r="B955" s="121" t="s">
        <v>50</v>
      </c>
      <c r="C955" s="122"/>
      <c r="D955" s="121" t="s">
        <v>55</v>
      </c>
      <c r="E955" s="123">
        <v>2015</v>
      </c>
      <c r="F955" s="123">
        <v>2015</v>
      </c>
      <c r="G955" s="124">
        <v>216816.17</v>
      </c>
    </row>
    <row r="956" spans="1:7" ht="18" customHeight="1">
      <c r="A956" s="113"/>
      <c r="B956" s="118" t="s">
        <v>50</v>
      </c>
      <c r="C956" s="125"/>
      <c r="D956" s="118" t="s">
        <v>55</v>
      </c>
      <c r="E956" s="119">
        <v>2016</v>
      </c>
      <c r="F956" s="119">
        <v>2014</v>
      </c>
      <c r="G956" s="120">
        <v>-3.34</v>
      </c>
    </row>
    <row r="957" spans="1:7" ht="18" customHeight="1">
      <c r="A957" s="113"/>
      <c r="B957" s="121" t="s">
        <v>50</v>
      </c>
      <c r="C957" s="122"/>
      <c r="D957" s="121" t="s">
        <v>55</v>
      </c>
      <c r="E957" s="123">
        <v>2016</v>
      </c>
      <c r="F957" s="123">
        <v>2015</v>
      </c>
      <c r="G957" s="124">
        <v>-216525.04</v>
      </c>
    </row>
    <row r="958" spans="1:7" ht="18" customHeight="1">
      <c r="A958" s="113"/>
      <c r="B958" s="118" t="s">
        <v>50</v>
      </c>
      <c r="C958" s="125"/>
      <c r="D958" s="118" t="s">
        <v>55</v>
      </c>
      <c r="E958" s="119">
        <v>2016</v>
      </c>
      <c r="F958" s="119">
        <v>2016</v>
      </c>
      <c r="G958" s="120">
        <v>431331.46</v>
      </c>
    </row>
    <row r="959" spans="1:7" ht="18" customHeight="1">
      <c r="A959" s="113"/>
      <c r="B959" s="121" t="s">
        <v>50</v>
      </c>
      <c r="C959" s="122"/>
      <c r="D959" s="121" t="s">
        <v>55</v>
      </c>
      <c r="E959" s="123">
        <v>2017</v>
      </c>
      <c r="F959" s="123">
        <v>2014</v>
      </c>
      <c r="G959" s="124">
        <v>-156.75</v>
      </c>
    </row>
    <row r="960" spans="1:7" ht="18" customHeight="1">
      <c r="A960" s="113"/>
      <c r="B960" s="118" t="s">
        <v>50</v>
      </c>
      <c r="C960" s="125"/>
      <c r="D960" s="118" t="s">
        <v>55</v>
      </c>
      <c r="E960" s="119">
        <v>2017</v>
      </c>
      <c r="F960" s="119">
        <v>2015</v>
      </c>
      <c r="G960" s="120">
        <v>-58.24</v>
      </c>
    </row>
    <row r="961" spans="1:7" ht="18" customHeight="1">
      <c r="A961" s="113"/>
      <c r="B961" s="121" t="s">
        <v>50</v>
      </c>
      <c r="C961" s="122"/>
      <c r="D961" s="121" t="s">
        <v>55</v>
      </c>
      <c r="E961" s="123">
        <v>2017</v>
      </c>
      <c r="F961" s="123">
        <v>2016</v>
      </c>
      <c r="G961" s="124">
        <v>-426316.66</v>
      </c>
    </row>
    <row r="962" spans="1:7" ht="18" customHeight="1">
      <c r="A962" s="113"/>
      <c r="B962" s="118" t="s">
        <v>50</v>
      </c>
      <c r="C962" s="125"/>
      <c r="D962" s="118" t="s">
        <v>55</v>
      </c>
      <c r="E962" s="119">
        <v>2017</v>
      </c>
      <c r="F962" s="119">
        <v>2017</v>
      </c>
      <c r="G962" s="120">
        <v>638886.17</v>
      </c>
    </row>
    <row r="963" spans="1:7" ht="18" customHeight="1">
      <c r="A963" s="113"/>
      <c r="B963" s="126"/>
      <c r="C963" s="127" t="s">
        <v>79</v>
      </c>
      <c r="D963" s="126"/>
      <c r="E963" s="128" t="s">
        <v>92</v>
      </c>
      <c r="F963" s="126"/>
      <c r="G963" s="129">
        <v>644133.86</v>
      </c>
    </row>
    <row r="964" spans="1:7" ht="18" customHeight="1">
      <c r="A964" s="113"/>
      <c r="B964" s="130"/>
      <c r="C964" s="130"/>
      <c r="D964" s="130"/>
      <c r="E964" s="130"/>
      <c r="F964" s="130"/>
      <c r="G964" s="131"/>
    </row>
    <row r="965" spans="1:7" ht="18" customHeight="1">
      <c r="A965" s="113"/>
      <c r="B965" s="116" t="s">
        <v>48</v>
      </c>
      <c r="C965" s="116" t="s">
        <v>123</v>
      </c>
      <c r="D965" s="116" t="s">
        <v>94</v>
      </c>
      <c r="E965" s="116" t="s">
        <v>122</v>
      </c>
      <c r="F965" s="116" t="s">
        <v>125</v>
      </c>
      <c r="G965" s="117" t="s">
        <v>93</v>
      </c>
    </row>
    <row r="966" spans="1:7" ht="18" customHeight="1">
      <c r="A966" s="113"/>
      <c r="B966" s="121" t="s">
        <v>50</v>
      </c>
      <c r="C966" s="121" t="s">
        <v>80</v>
      </c>
      <c r="D966" s="121" t="s">
        <v>55</v>
      </c>
      <c r="E966" s="123">
        <v>2011</v>
      </c>
      <c r="F966" s="123">
        <v>2008</v>
      </c>
      <c r="G966" s="124">
        <v>857830.6</v>
      </c>
    </row>
    <row r="967" spans="1:7" ht="18" customHeight="1">
      <c r="A967" s="113"/>
      <c r="B967" s="118" t="s">
        <v>50</v>
      </c>
      <c r="C967" s="125"/>
      <c r="D967" s="118" t="s">
        <v>55</v>
      </c>
      <c r="E967" s="119">
        <v>2011</v>
      </c>
      <c r="F967" s="119">
        <v>2009</v>
      </c>
      <c r="G967" s="120">
        <v>555769.52</v>
      </c>
    </row>
    <row r="968" spans="1:7" ht="18" customHeight="1">
      <c r="A968" s="113"/>
      <c r="B968" s="121" t="s">
        <v>50</v>
      </c>
      <c r="C968" s="122"/>
      <c r="D968" s="121" t="s">
        <v>55</v>
      </c>
      <c r="E968" s="123">
        <v>2011</v>
      </c>
      <c r="F968" s="123">
        <v>2010</v>
      </c>
      <c r="G968" s="124">
        <v>1084207.44</v>
      </c>
    </row>
    <row r="969" spans="1:7" ht="18" customHeight="1">
      <c r="A969" s="113"/>
      <c r="B969" s="118" t="s">
        <v>50</v>
      </c>
      <c r="C969" s="125"/>
      <c r="D969" s="118" t="s">
        <v>55</v>
      </c>
      <c r="E969" s="119">
        <v>2011</v>
      </c>
      <c r="F969" s="119">
        <v>2011</v>
      </c>
      <c r="G969" s="120">
        <v>3421688.68</v>
      </c>
    </row>
    <row r="970" spans="1:7" ht="18" customHeight="1">
      <c r="A970" s="113"/>
      <c r="B970" s="121" t="s">
        <v>50</v>
      </c>
      <c r="C970" s="122"/>
      <c r="D970" s="121" t="s">
        <v>55</v>
      </c>
      <c r="E970" s="123">
        <v>2012</v>
      </c>
      <c r="F970" s="123">
        <v>2008</v>
      </c>
      <c r="G970" s="124">
        <v>-603135.94</v>
      </c>
    </row>
    <row r="971" spans="1:7" ht="18" customHeight="1">
      <c r="A971" s="113"/>
      <c r="B971" s="118" t="s">
        <v>50</v>
      </c>
      <c r="C971" s="125"/>
      <c r="D971" s="118" t="s">
        <v>55</v>
      </c>
      <c r="E971" s="119">
        <v>2012</v>
      </c>
      <c r="F971" s="119">
        <v>2009</v>
      </c>
      <c r="G971" s="120">
        <v>-280111.89</v>
      </c>
    </row>
    <row r="972" spans="1:7" ht="18" customHeight="1">
      <c r="A972" s="113"/>
      <c r="B972" s="121" t="s">
        <v>50</v>
      </c>
      <c r="C972" s="122"/>
      <c r="D972" s="121" t="s">
        <v>55</v>
      </c>
      <c r="E972" s="123">
        <v>2012</v>
      </c>
      <c r="F972" s="123">
        <v>2010</v>
      </c>
      <c r="G972" s="124">
        <v>-955604.51</v>
      </c>
    </row>
    <row r="973" spans="1:7" ht="18" customHeight="1">
      <c r="A973" s="113"/>
      <c r="B973" s="118" t="s">
        <v>50</v>
      </c>
      <c r="C973" s="125"/>
      <c r="D973" s="118" t="s">
        <v>55</v>
      </c>
      <c r="E973" s="119">
        <v>2012</v>
      </c>
      <c r="F973" s="119">
        <v>2011</v>
      </c>
      <c r="G973" s="120">
        <v>-2965392.62</v>
      </c>
    </row>
    <row r="974" spans="1:7" ht="18" customHeight="1">
      <c r="A974" s="113"/>
      <c r="B974" s="121" t="s">
        <v>50</v>
      </c>
      <c r="C974" s="122"/>
      <c r="D974" s="121" t="s">
        <v>55</v>
      </c>
      <c r="E974" s="123">
        <v>2012</v>
      </c>
      <c r="F974" s="123">
        <v>2012</v>
      </c>
      <c r="G974" s="124">
        <v>3588413.72</v>
      </c>
    </row>
    <row r="975" spans="1:7" ht="18" customHeight="1">
      <c r="A975" s="113"/>
      <c r="B975" s="118" t="s">
        <v>50</v>
      </c>
      <c r="C975" s="125"/>
      <c r="D975" s="118" t="s">
        <v>55</v>
      </c>
      <c r="E975" s="119">
        <v>2013</v>
      </c>
      <c r="F975" s="119">
        <v>2008</v>
      </c>
      <c r="G975" s="120">
        <v>-25960.76</v>
      </c>
    </row>
    <row r="976" spans="1:7" ht="18" customHeight="1">
      <c r="A976" s="113"/>
      <c r="B976" s="121" t="s">
        <v>50</v>
      </c>
      <c r="C976" s="122"/>
      <c r="D976" s="121" t="s">
        <v>55</v>
      </c>
      <c r="E976" s="123">
        <v>2013</v>
      </c>
      <c r="F976" s="123">
        <v>2009</v>
      </c>
      <c r="G976" s="124">
        <v>-85957.25</v>
      </c>
    </row>
    <row r="977" spans="1:7" ht="18" customHeight="1">
      <c r="A977" s="113"/>
      <c r="B977" s="118" t="s">
        <v>50</v>
      </c>
      <c r="C977" s="125"/>
      <c r="D977" s="118" t="s">
        <v>55</v>
      </c>
      <c r="E977" s="119">
        <v>2013</v>
      </c>
      <c r="F977" s="119">
        <v>2010</v>
      </c>
      <c r="G977" s="120">
        <v>-42273.87</v>
      </c>
    </row>
    <row r="978" spans="1:7" ht="18" customHeight="1">
      <c r="A978" s="113"/>
      <c r="B978" s="121" t="s">
        <v>50</v>
      </c>
      <c r="C978" s="122"/>
      <c r="D978" s="121" t="s">
        <v>55</v>
      </c>
      <c r="E978" s="123">
        <v>2013</v>
      </c>
      <c r="F978" s="123">
        <v>2011</v>
      </c>
      <c r="G978" s="124">
        <v>-379956.12</v>
      </c>
    </row>
    <row r="979" spans="1:7" ht="18" customHeight="1">
      <c r="A979" s="113"/>
      <c r="B979" s="118" t="s">
        <v>50</v>
      </c>
      <c r="C979" s="125"/>
      <c r="D979" s="118" t="s">
        <v>55</v>
      </c>
      <c r="E979" s="119">
        <v>2013</v>
      </c>
      <c r="F979" s="119">
        <v>2012</v>
      </c>
      <c r="G979" s="120">
        <v>-2905979.12</v>
      </c>
    </row>
    <row r="980" spans="1:7" ht="18" customHeight="1">
      <c r="A980" s="113"/>
      <c r="B980" s="121" t="s">
        <v>50</v>
      </c>
      <c r="C980" s="122"/>
      <c r="D980" s="121" t="s">
        <v>55</v>
      </c>
      <c r="E980" s="123">
        <v>2013</v>
      </c>
      <c r="F980" s="123">
        <v>2013</v>
      </c>
      <c r="G980" s="124">
        <v>3435157.77</v>
      </c>
    </row>
    <row r="981" spans="1:7" ht="18" customHeight="1">
      <c r="A981" s="113"/>
      <c r="B981" s="118" t="s">
        <v>50</v>
      </c>
      <c r="C981" s="125"/>
      <c r="D981" s="118" t="s">
        <v>55</v>
      </c>
      <c r="E981" s="119">
        <v>2014</v>
      </c>
      <c r="F981" s="119">
        <v>2008</v>
      </c>
      <c r="G981" s="120">
        <v>-30376.62</v>
      </c>
    </row>
    <row r="982" spans="1:7" ht="18" customHeight="1">
      <c r="A982" s="113"/>
      <c r="B982" s="121" t="s">
        <v>50</v>
      </c>
      <c r="C982" s="122"/>
      <c r="D982" s="121" t="s">
        <v>55</v>
      </c>
      <c r="E982" s="123">
        <v>2014</v>
      </c>
      <c r="F982" s="123">
        <v>2009</v>
      </c>
      <c r="G982" s="124">
        <v>-173304</v>
      </c>
    </row>
    <row r="983" spans="1:7" ht="18" customHeight="1">
      <c r="A983" s="113"/>
      <c r="B983" s="118" t="s">
        <v>50</v>
      </c>
      <c r="C983" s="125"/>
      <c r="D983" s="118" t="s">
        <v>55</v>
      </c>
      <c r="E983" s="119">
        <v>2014</v>
      </c>
      <c r="F983" s="119">
        <v>2010</v>
      </c>
      <c r="G983" s="120">
        <v>-36811.76</v>
      </c>
    </row>
    <row r="984" spans="1:7" ht="18" customHeight="1">
      <c r="A984" s="113"/>
      <c r="B984" s="121" t="s">
        <v>50</v>
      </c>
      <c r="C984" s="122"/>
      <c r="D984" s="121" t="s">
        <v>55</v>
      </c>
      <c r="E984" s="123">
        <v>2014</v>
      </c>
      <c r="F984" s="123">
        <v>2011</v>
      </c>
      <c r="G984" s="124">
        <v>-13625</v>
      </c>
    </row>
    <row r="985" spans="1:7" ht="18" customHeight="1">
      <c r="A985" s="113"/>
      <c r="B985" s="118" t="s">
        <v>50</v>
      </c>
      <c r="C985" s="125"/>
      <c r="D985" s="118" t="s">
        <v>55</v>
      </c>
      <c r="E985" s="119">
        <v>2014</v>
      </c>
      <c r="F985" s="119">
        <v>2012</v>
      </c>
      <c r="G985" s="120">
        <v>-628640.29</v>
      </c>
    </row>
    <row r="986" spans="1:7" ht="18" customHeight="1">
      <c r="A986" s="113"/>
      <c r="B986" s="121" t="s">
        <v>50</v>
      </c>
      <c r="C986" s="122"/>
      <c r="D986" s="121" t="s">
        <v>55</v>
      </c>
      <c r="E986" s="123">
        <v>2014</v>
      </c>
      <c r="F986" s="123">
        <v>2013</v>
      </c>
      <c r="G986" s="124">
        <v>-3422330.55</v>
      </c>
    </row>
    <row r="987" spans="1:7" ht="18" customHeight="1">
      <c r="A987" s="113"/>
      <c r="B987" s="118" t="s">
        <v>50</v>
      </c>
      <c r="C987" s="125"/>
      <c r="D987" s="118" t="s">
        <v>55</v>
      </c>
      <c r="E987" s="119">
        <v>2014</v>
      </c>
      <c r="F987" s="119">
        <v>2014</v>
      </c>
      <c r="G987" s="120">
        <v>4339787.95</v>
      </c>
    </row>
    <row r="988" spans="1:7" ht="18" customHeight="1">
      <c r="A988" s="113"/>
      <c r="B988" s="121" t="s">
        <v>50</v>
      </c>
      <c r="C988" s="122"/>
      <c r="D988" s="121" t="s">
        <v>55</v>
      </c>
      <c r="E988" s="123">
        <v>2015</v>
      </c>
      <c r="F988" s="123">
        <v>2008</v>
      </c>
      <c r="G988" s="124">
        <v>-86518</v>
      </c>
    </row>
    <row r="989" spans="1:7" ht="18" customHeight="1">
      <c r="A989" s="113"/>
      <c r="B989" s="118" t="s">
        <v>50</v>
      </c>
      <c r="C989" s="125"/>
      <c r="D989" s="118" t="s">
        <v>55</v>
      </c>
      <c r="E989" s="119">
        <v>2015</v>
      </c>
      <c r="F989" s="119">
        <v>2009</v>
      </c>
      <c r="G989" s="120">
        <v>-16396.38</v>
      </c>
    </row>
    <row r="990" spans="1:7" ht="18" customHeight="1">
      <c r="A990" s="113"/>
      <c r="B990" s="121" t="s">
        <v>50</v>
      </c>
      <c r="C990" s="122"/>
      <c r="D990" s="121" t="s">
        <v>55</v>
      </c>
      <c r="E990" s="123">
        <v>2015</v>
      </c>
      <c r="F990" s="123">
        <v>2010</v>
      </c>
      <c r="G990" s="124">
        <v>-34675</v>
      </c>
    </row>
    <row r="991" spans="1:7" ht="18" customHeight="1">
      <c r="A991" s="113"/>
      <c r="B991" s="118" t="s">
        <v>50</v>
      </c>
      <c r="C991" s="125"/>
      <c r="D991" s="118" t="s">
        <v>55</v>
      </c>
      <c r="E991" s="119">
        <v>2015</v>
      </c>
      <c r="F991" s="119">
        <v>2011</v>
      </c>
      <c r="G991" s="120">
        <v>-4284.14</v>
      </c>
    </row>
    <row r="992" spans="1:7" ht="18" customHeight="1">
      <c r="A992" s="113"/>
      <c r="B992" s="121" t="s">
        <v>50</v>
      </c>
      <c r="C992" s="122"/>
      <c r="D992" s="121" t="s">
        <v>55</v>
      </c>
      <c r="E992" s="123">
        <v>2015</v>
      </c>
      <c r="F992" s="123">
        <v>2012</v>
      </c>
      <c r="G992" s="124">
        <v>-12064.51</v>
      </c>
    </row>
    <row r="993" spans="1:7" ht="18" customHeight="1">
      <c r="A993" s="113"/>
      <c r="B993" s="118" t="s">
        <v>50</v>
      </c>
      <c r="C993" s="125"/>
      <c r="D993" s="118" t="s">
        <v>55</v>
      </c>
      <c r="E993" s="119">
        <v>2015</v>
      </c>
      <c r="F993" s="119">
        <v>2013</v>
      </c>
      <c r="G993" s="120">
        <v>-12827.22</v>
      </c>
    </row>
    <row r="994" spans="1:7" ht="18" customHeight="1">
      <c r="A994" s="113"/>
      <c r="B994" s="121" t="s">
        <v>50</v>
      </c>
      <c r="C994" s="122"/>
      <c r="D994" s="121" t="s">
        <v>55</v>
      </c>
      <c r="E994" s="123">
        <v>2015</v>
      </c>
      <c r="F994" s="123">
        <v>2014</v>
      </c>
      <c r="G994" s="124">
        <v>-4279399.04</v>
      </c>
    </row>
    <row r="995" spans="1:7" ht="18" customHeight="1">
      <c r="A995" s="113"/>
      <c r="B995" s="118" t="s">
        <v>50</v>
      </c>
      <c r="C995" s="125"/>
      <c r="D995" s="118" t="s">
        <v>55</v>
      </c>
      <c r="E995" s="119">
        <v>2015</v>
      </c>
      <c r="F995" s="119">
        <v>2015</v>
      </c>
      <c r="G995" s="120">
        <v>4794677.1</v>
      </c>
    </row>
    <row r="996" spans="1:7" ht="18" customHeight="1">
      <c r="A996" s="113"/>
      <c r="B996" s="121" t="s">
        <v>50</v>
      </c>
      <c r="C996" s="122"/>
      <c r="D996" s="121" t="s">
        <v>55</v>
      </c>
      <c r="E996" s="123">
        <v>2016</v>
      </c>
      <c r="F996" s="123">
        <v>2008</v>
      </c>
      <c r="G996" s="124">
        <v>-6164.28</v>
      </c>
    </row>
    <row r="997" spans="1:7" ht="18" customHeight="1">
      <c r="A997" s="113"/>
      <c r="B997" s="118" t="s">
        <v>50</v>
      </c>
      <c r="C997" s="125"/>
      <c r="D997" s="118" t="s">
        <v>55</v>
      </c>
      <c r="E997" s="119">
        <v>2016</v>
      </c>
      <c r="F997" s="119">
        <v>2010</v>
      </c>
      <c r="G997" s="120">
        <v>-14842.3</v>
      </c>
    </row>
    <row r="998" spans="1:7" ht="18" customHeight="1">
      <c r="A998" s="113"/>
      <c r="B998" s="121" t="s">
        <v>50</v>
      </c>
      <c r="C998" s="122"/>
      <c r="D998" s="121" t="s">
        <v>55</v>
      </c>
      <c r="E998" s="123">
        <v>2016</v>
      </c>
      <c r="F998" s="123">
        <v>2011</v>
      </c>
      <c r="G998" s="124">
        <v>-58430.8</v>
      </c>
    </row>
    <row r="999" spans="1:7" ht="18" customHeight="1">
      <c r="A999" s="113"/>
      <c r="B999" s="118" t="s">
        <v>50</v>
      </c>
      <c r="C999" s="125"/>
      <c r="D999" s="118" t="s">
        <v>55</v>
      </c>
      <c r="E999" s="119">
        <v>2016</v>
      </c>
      <c r="F999" s="119">
        <v>2012</v>
      </c>
      <c r="G999" s="120">
        <v>-41729.8</v>
      </c>
    </row>
    <row r="1000" spans="1:7" ht="18" customHeight="1">
      <c r="A1000" s="113"/>
      <c r="B1000" s="121" t="s">
        <v>50</v>
      </c>
      <c r="C1000" s="122"/>
      <c r="D1000" s="121" t="s">
        <v>55</v>
      </c>
      <c r="E1000" s="123">
        <v>2016</v>
      </c>
      <c r="F1000" s="123">
        <v>2014</v>
      </c>
      <c r="G1000" s="124">
        <v>-42770.86</v>
      </c>
    </row>
    <row r="1001" spans="1:7" ht="18" customHeight="1">
      <c r="A1001" s="113"/>
      <c r="B1001" s="118" t="s">
        <v>50</v>
      </c>
      <c r="C1001" s="125"/>
      <c r="D1001" s="118" t="s">
        <v>55</v>
      </c>
      <c r="E1001" s="119">
        <v>2016</v>
      </c>
      <c r="F1001" s="119">
        <v>2015</v>
      </c>
      <c r="G1001" s="120">
        <v>-4758897.21</v>
      </c>
    </row>
    <row r="1002" spans="1:7" ht="18" customHeight="1">
      <c r="A1002" s="113"/>
      <c r="B1002" s="121" t="s">
        <v>50</v>
      </c>
      <c r="C1002" s="122"/>
      <c r="D1002" s="121" t="s">
        <v>55</v>
      </c>
      <c r="E1002" s="123">
        <v>2016</v>
      </c>
      <c r="F1002" s="123">
        <v>2016</v>
      </c>
      <c r="G1002" s="124">
        <v>5250933.93</v>
      </c>
    </row>
    <row r="1003" spans="1:7" ht="18" customHeight="1">
      <c r="A1003" s="113"/>
      <c r="B1003" s="118" t="s">
        <v>50</v>
      </c>
      <c r="C1003" s="125"/>
      <c r="D1003" s="118" t="s">
        <v>55</v>
      </c>
      <c r="E1003" s="119">
        <v>2017</v>
      </c>
      <c r="F1003" s="119">
        <v>2014</v>
      </c>
      <c r="G1003" s="120">
        <v>-17618.05</v>
      </c>
    </row>
    <row r="1004" spans="1:7" ht="18" customHeight="1">
      <c r="A1004" s="113"/>
      <c r="B1004" s="121" t="s">
        <v>50</v>
      </c>
      <c r="C1004" s="122"/>
      <c r="D1004" s="121" t="s">
        <v>55</v>
      </c>
      <c r="E1004" s="123">
        <v>2017</v>
      </c>
      <c r="F1004" s="123">
        <v>2015</v>
      </c>
      <c r="G1004" s="124">
        <v>-16100.65</v>
      </c>
    </row>
    <row r="1005" spans="1:7" ht="18" customHeight="1">
      <c r="A1005" s="113"/>
      <c r="B1005" s="118" t="s">
        <v>50</v>
      </c>
      <c r="C1005" s="125"/>
      <c r="D1005" s="118" t="s">
        <v>55</v>
      </c>
      <c r="E1005" s="119">
        <v>2017</v>
      </c>
      <c r="F1005" s="119">
        <v>2016</v>
      </c>
      <c r="G1005" s="120">
        <v>-5191592.95</v>
      </c>
    </row>
    <row r="1006" spans="1:7" ht="18" customHeight="1">
      <c r="A1006" s="113"/>
      <c r="B1006" s="121" t="s">
        <v>50</v>
      </c>
      <c r="C1006" s="122"/>
      <c r="D1006" s="121" t="s">
        <v>55</v>
      </c>
      <c r="E1006" s="123">
        <v>2017</v>
      </c>
      <c r="F1006" s="123">
        <v>2017</v>
      </c>
      <c r="G1006" s="124">
        <v>5378621.92</v>
      </c>
    </row>
    <row r="1007" spans="1:7" ht="18" customHeight="1">
      <c r="A1007" s="113"/>
      <c r="B1007" s="126"/>
      <c r="C1007" s="127" t="s">
        <v>80</v>
      </c>
      <c r="D1007" s="126"/>
      <c r="E1007" s="128" t="s">
        <v>92</v>
      </c>
      <c r="F1007" s="126"/>
      <c r="G1007" s="129">
        <v>5563317.14</v>
      </c>
    </row>
    <row r="1008" spans="1:7" ht="18" customHeight="1">
      <c r="A1008" s="113"/>
      <c r="B1008" s="130"/>
      <c r="C1008" s="130"/>
      <c r="D1008" s="130"/>
      <c r="E1008" s="130"/>
      <c r="F1008" s="130"/>
      <c r="G1008" s="131"/>
    </row>
    <row r="1009" spans="1:7" ht="18" customHeight="1">
      <c r="A1009" s="113"/>
      <c r="B1009" s="116" t="s">
        <v>48</v>
      </c>
      <c r="C1009" s="116" t="s">
        <v>123</v>
      </c>
      <c r="D1009" s="116" t="s">
        <v>94</v>
      </c>
      <c r="E1009" s="116" t="s">
        <v>122</v>
      </c>
      <c r="F1009" s="116" t="s">
        <v>125</v>
      </c>
      <c r="G1009" s="117" t="s">
        <v>93</v>
      </c>
    </row>
    <row r="1010" spans="1:7" ht="18" customHeight="1">
      <c r="A1010" s="113"/>
      <c r="B1010" s="118" t="s">
        <v>50</v>
      </c>
      <c r="C1010" s="118" t="s">
        <v>81</v>
      </c>
      <c r="D1010" s="118" t="s">
        <v>55</v>
      </c>
      <c r="E1010" s="119">
        <v>2011</v>
      </c>
      <c r="F1010" s="119">
        <v>2005</v>
      </c>
      <c r="G1010" s="120">
        <v>110695.77</v>
      </c>
    </row>
    <row r="1011" spans="1:7" ht="18" customHeight="1">
      <c r="A1011" s="113"/>
      <c r="B1011" s="121" t="s">
        <v>50</v>
      </c>
      <c r="C1011" s="122"/>
      <c r="D1011" s="121" t="s">
        <v>55</v>
      </c>
      <c r="E1011" s="123">
        <v>2011</v>
      </c>
      <c r="F1011" s="123">
        <v>2006</v>
      </c>
      <c r="G1011" s="124">
        <v>10821.82</v>
      </c>
    </row>
    <row r="1012" spans="1:7" ht="18" customHeight="1">
      <c r="A1012" s="113"/>
      <c r="B1012" s="118" t="s">
        <v>50</v>
      </c>
      <c r="C1012" s="125"/>
      <c r="D1012" s="118" t="s">
        <v>55</v>
      </c>
      <c r="E1012" s="119">
        <v>2011</v>
      </c>
      <c r="F1012" s="119">
        <v>2007</v>
      </c>
      <c r="G1012" s="120">
        <v>176483.77</v>
      </c>
    </row>
    <row r="1013" spans="1:7" ht="18" customHeight="1">
      <c r="A1013" s="113"/>
      <c r="B1013" s="121" t="s">
        <v>50</v>
      </c>
      <c r="C1013" s="122"/>
      <c r="D1013" s="121" t="s">
        <v>55</v>
      </c>
      <c r="E1013" s="123">
        <v>2011</v>
      </c>
      <c r="F1013" s="123">
        <v>2008</v>
      </c>
      <c r="G1013" s="124">
        <v>417979.34</v>
      </c>
    </row>
    <row r="1014" spans="1:7" ht="18" customHeight="1">
      <c r="A1014" s="113"/>
      <c r="B1014" s="118" t="s">
        <v>50</v>
      </c>
      <c r="C1014" s="125"/>
      <c r="D1014" s="118" t="s">
        <v>55</v>
      </c>
      <c r="E1014" s="119">
        <v>2011</v>
      </c>
      <c r="F1014" s="119">
        <v>2009</v>
      </c>
      <c r="G1014" s="120">
        <v>599542.14</v>
      </c>
    </row>
    <row r="1015" spans="1:7" ht="18" customHeight="1">
      <c r="A1015" s="113"/>
      <c r="B1015" s="121" t="s">
        <v>50</v>
      </c>
      <c r="C1015" s="122"/>
      <c r="D1015" s="121" t="s">
        <v>55</v>
      </c>
      <c r="E1015" s="123">
        <v>2011</v>
      </c>
      <c r="F1015" s="123">
        <v>2010</v>
      </c>
      <c r="G1015" s="124">
        <v>789924.57</v>
      </c>
    </row>
    <row r="1016" spans="1:7" ht="18" customHeight="1">
      <c r="A1016" s="113"/>
      <c r="B1016" s="118" t="s">
        <v>50</v>
      </c>
      <c r="C1016" s="125"/>
      <c r="D1016" s="118" t="s">
        <v>55</v>
      </c>
      <c r="E1016" s="119">
        <v>2011</v>
      </c>
      <c r="F1016" s="119">
        <v>2011</v>
      </c>
      <c r="G1016" s="120">
        <v>2103441.09</v>
      </c>
    </row>
    <row r="1017" spans="1:7" ht="18" customHeight="1">
      <c r="A1017" s="113"/>
      <c r="B1017" s="121" t="s">
        <v>50</v>
      </c>
      <c r="C1017" s="122"/>
      <c r="D1017" s="121" t="s">
        <v>55</v>
      </c>
      <c r="E1017" s="123">
        <v>2012</v>
      </c>
      <c r="F1017" s="123">
        <v>2006</v>
      </c>
      <c r="G1017" s="124">
        <v>-1008.93</v>
      </c>
    </row>
    <row r="1018" spans="1:7" ht="18" customHeight="1">
      <c r="A1018" s="113"/>
      <c r="B1018" s="118" t="s">
        <v>50</v>
      </c>
      <c r="C1018" s="125"/>
      <c r="D1018" s="118" t="s">
        <v>55</v>
      </c>
      <c r="E1018" s="119">
        <v>2012</v>
      </c>
      <c r="F1018" s="119">
        <v>2007</v>
      </c>
      <c r="G1018" s="120">
        <v>-45438.51</v>
      </c>
    </row>
    <row r="1019" spans="1:7" ht="18" customHeight="1">
      <c r="A1019" s="113"/>
      <c r="B1019" s="121" t="s">
        <v>50</v>
      </c>
      <c r="C1019" s="122"/>
      <c r="D1019" s="121" t="s">
        <v>55</v>
      </c>
      <c r="E1019" s="123">
        <v>2012</v>
      </c>
      <c r="F1019" s="123">
        <v>2008</v>
      </c>
      <c r="G1019" s="124">
        <v>-45382.27</v>
      </c>
    </row>
    <row r="1020" spans="1:7" ht="18" customHeight="1">
      <c r="A1020" s="113"/>
      <c r="B1020" s="118" t="s">
        <v>50</v>
      </c>
      <c r="C1020" s="125"/>
      <c r="D1020" s="118" t="s">
        <v>55</v>
      </c>
      <c r="E1020" s="119">
        <v>2012</v>
      </c>
      <c r="F1020" s="119">
        <v>2009</v>
      </c>
      <c r="G1020" s="120">
        <v>-42391.33</v>
      </c>
    </row>
    <row r="1021" spans="1:7" ht="18" customHeight="1">
      <c r="A1021" s="113"/>
      <c r="B1021" s="121" t="s">
        <v>50</v>
      </c>
      <c r="C1021" s="122"/>
      <c r="D1021" s="121" t="s">
        <v>55</v>
      </c>
      <c r="E1021" s="123">
        <v>2012</v>
      </c>
      <c r="F1021" s="123">
        <v>2010</v>
      </c>
      <c r="G1021" s="124">
        <v>-44878.48</v>
      </c>
    </row>
    <row r="1022" spans="1:7" ht="18" customHeight="1">
      <c r="A1022" s="113"/>
      <c r="B1022" s="118" t="s">
        <v>50</v>
      </c>
      <c r="C1022" s="125"/>
      <c r="D1022" s="118" t="s">
        <v>55</v>
      </c>
      <c r="E1022" s="119">
        <v>2012</v>
      </c>
      <c r="F1022" s="119">
        <v>2011</v>
      </c>
      <c r="G1022" s="120">
        <v>-1718479.12</v>
      </c>
    </row>
    <row r="1023" spans="1:7" ht="18" customHeight="1">
      <c r="A1023" s="113"/>
      <c r="B1023" s="121" t="s">
        <v>50</v>
      </c>
      <c r="C1023" s="122"/>
      <c r="D1023" s="121" t="s">
        <v>55</v>
      </c>
      <c r="E1023" s="123">
        <v>2012</v>
      </c>
      <c r="F1023" s="123">
        <v>2012</v>
      </c>
      <c r="G1023" s="124">
        <v>1564353.03</v>
      </c>
    </row>
    <row r="1024" spans="1:7" ht="18" customHeight="1">
      <c r="A1024" s="113"/>
      <c r="B1024" s="118" t="s">
        <v>50</v>
      </c>
      <c r="C1024" s="125"/>
      <c r="D1024" s="118" t="s">
        <v>55</v>
      </c>
      <c r="E1024" s="119">
        <v>2013</v>
      </c>
      <c r="F1024" s="119">
        <v>2005</v>
      </c>
      <c r="G1024" s="120">
        <v>-110695.77</v>
      </c>
    </row>
    <row r="1025" spans="1:7" ht="18" customHeight="1">
      <c r="A1025" s="113"/>
      <c r="B1025" s="121" t="s">
        <v>50</v>
      </c>
      <c r="C1025" s="122"/>
      <c r="D1025" s="121" t="s">
        <v>55</v>
      </c>
      <c r="E1025" s="123">
        <v>2013</v>
      </c>
      <c r="F1025" s="123">
        <v>2006</v>
      </c>
      <c r="G1025" s="124">
        <v>-9812.89</v>
      </c>
    </row>
    <row r="1026" spans="1:7" ht="18" customHeight="1">
      <c r="A1026" s="113"/>
      <c r="B1026" s="118" t="s">
        <v>50</v>
      </c>
      <c r="C1026" s="125"/>
      <c r="D1026" s="118" t="s">
        <v>55</v>
      </c>
      <c r="E1026" s="119">
        <v>2013</v>
      </c>
      <c r="F1026" s="119">
        <v>2007</v>
      </c>
      <c r="G1026" s="120">
        <v>-65406.66</v>
      </c>
    </row>
    <row r="1027" spans="1:7" ht="18" customHeight="1">
      <c r="A1027" s="113"/>
      <c r="B1027" s="121" t="s">
        <v>50</v>
      </c>
      <c r="C1027" s="122"/>
      <c r="D1027" s="121" t="s">
        <v>55</v>
      </c>
      <c r="E1027" s="123">
        <v>2013</v>
      </c>
      <c r="F1027" s="123">
        <v>2008</v>
      </c>
      <c r="G1027" s="124">
        <v>-372597.07</v>
      </c>
    </row>
    <row r="1028" spans="1:7" ht="18" customHeight="1">
      <c r="A1028" s="113"/>
      <c r="B1028" s="118" t="s">
        <v>50</v>
      </c>
      <c r="C1028" s="125"/>
      <c r="D1028" s="118" t="s">
        <v>55</v>
      </c>
      <c r="E1028" s="119">
        <v>2013</v>
      </c>
      <c r="F1028" s="119">
        <v>2009</v>
      </c>
      <c r="G1028" s="120">
        <v>-512051.27</v>
      </c>
    </row>
    <row r="1029" spans="1:7" ht="18" customHeight="1">
      <c r="A1029" s="113"/>
      <c r="B1029" s="121" t="s">
        <v>50</v>
      </c>
      <c r="C1029" s="122"/>
      <c r="D1029" s="121" t="s">
        <v>55</v>
      </c>
      <c r="E1029" s="123">
        <v>2013</v>
      </c>
      <c r="F1029" s="123">
        <v>2010</v>
      </c>
      <c r="G1029" s="124">
        <v>-744870.49</v>
      </c>
    </row>
    <row r="1030" spans="1:7" ht="18" customHeight="1">
      <c r="A1030" s="113"/>
      <c r="B1030" s="118" t="s">
        <v>50</v>
      </c>
      <c r="C1030" s="125"/>
      <c r="D1030" s="118" t="s">
        <v>55</v>
      </c>
      <c r="E1030" s="119">
        <v>2013</v>
      </c>
      <c r="F1030" s="119">
        <v>2011</v>
      </c>
      <c r="G1030" s="120">
        <v>-326583.89</v>
      </c>
    </row>
    <row r="1031" spans="1:7" ht="18" customHeight="1">
      <c r="A1031" s="113"/>
      <c r="B1031" s="121" t="s">
        <v>50</v>
      </c>
      <c r="C1031" s="122"/>
      <c r="D1031" s="121" t="s">
        <v>55</v>
      </c>
      <c r="E1031" s="123">
        <v>2013</v>
      </c>
      <c r="F1031" s="123">
        <v>2012</v>
      </c>
      <c r="G1031" s="124">
        <v>-1265886.22</v>
      </c>
    </row>
    <row r="1032" spans="1:7" ht="18" customHeight="1">
      <c r="A1032" s="113"/>
      <c r="B1032" s="118" t="s">
        <v>50</v>
      </c>
      <c r="C1032" s="125"/>
      <c r="D1032" s="118" t="s">
        <v>55</v>
      </c>
      <c r="E1032" s="119">
        <v>2013</v>
      </c>
      <c r="F1032" s="119">
        <v>2013</v>
      </c>
      <c r="G1032" s="120">
        <v>2779178.45</v>
      </c>
    </row>
    <row r="1033" spans="1:7" ht="18" customHeight="1">
      <c r="A1033" s="113"/>
      <c r="B1033" s="121" t="s">
        <v>50</v>
      </c>
      <c r="C1033" s="122"/>
      <c r="D1033" s="121" t="s">
        <v>55</v>
      </c>
      <c r="E1033" s="123">
        <v>2014</v>
      </c>
      <c r="F1033" s="123">
        <v>2007</v>
      </c>
      <c r="G1033" s="124">
        <v>-4068</v>
      </c>
    </row>
    <row r="1034" spans="1:7" ht="18" customHeight="1">
      <c r="A1034" s="113"/>
      <c r="B1034" s="118" t="s">
        <v>50</v>
      </c>
      <c r="C1034" s="125"/>
      <c r="D1034" s="118" t="s">
        <v>55</v>
      </c>
      <c r="E1034" s="119">
        <v>2014</v>
      </c>
      <c r="F1034" s="119">
        <v>2009</v>
      </c>
      <c r="G1034" s="120">
        <v>-420</v>
      </c>
    </row>
    <row r="1035" spans="1:7" ht="18" customHeight="1">
      <c r="A1035" s="113"/>
      <c r="B1035" s="121" t="s">
        <v>50</v>
      </c>
      <c r="C1035" s="122"/>
      <c r="D1035" s="121" t="s">
        <v>55</v>
      </c>
      <c r="E1035" s="123">
        <v>2014</v>
      </c>
      <c r="F1035" s="123">
        <v>2010</v>
      </c>
      <c r="G1035" s="124">
        <v>-175.6</v>
      </c>
    </row>
    <row r="1036" spans="1:7" ht="18" customHeight="1">
      <c r="A1036" s="113"/>
      <c r="B1036" s="118" t="s">
        <v>50</v>
      </c>
      <c r="C1036" s="125"/>
      <c r="D1036" s="118" t="s">
        <v>55</v>
      </c>
      <c r="E1036" s="119">
        <v>2014</v>
      </c>
      <c r="F1036" s="119">
        <v>2011</v>
      </c>
      <c r="G1036" s="120">
        <v>-8394.5</v>
      </c>
    </row>
    <row r="1037" spans="1:7" ht="18" customHeight="1">
      <c r="A1037" s="113"/>
      <c r="B1037" s="121" t="s">
        <v>50</v>
      </c>
      <c r="C1037" s="122"/>
      <c r="D1037" s="121" t="s">
        <v>55</v>
      </c>
      <c r="E1037" s="123">
        <v>2014</v>
      </c>
      <c r="F1037" s="123">
        <v>2012</v>
      </c>
      <c r="G1037" s="124">
        <v>-99208.56</v>
      </c>
    </row>
    <row r="1038" spans="1:7" ht="18" customHeight="1">
      <c r="A1038" s="113"/>
      <c r="B1038" s="118" t="s">
        <v>50</v>
      </c>
      <c r="C1038" s="125"/>
      <c r="D1038" s="118" t="s">
        <v>55</v>
      </c>
      <c r="E1038" s="119">
        <v>2014</v>
      </c>
      <c r="F1038" s="119">
        <v>2013</v>
      </c>
      <c r="G1038" s="120">
        <v>-2761515.09</v>
      </c>
    </row>
    <row r="1039" spans="1:7" ht="18" customHeight="1">
      <c r="A1039" s="113"/>
      <c r="B1039" s="121" t="s">
        <v>50</v>
      </c>
      <c r="C1039" s="122"/>
      <c r="D1039" s="121" t="s">
        <v>55</v>
      </c>
      <c r="E1039" s="123">
        <v>2014</v>
      </c>
      <c r="F1039" s="123">
        <v>2014</v>
      </c>
      <c r="G1039" s="124">
        <v>3380374.99</v>
      </c>
    </row>
    <row r="1040" spans="1:7" ht="18" customHeight="1">
      <c r="A1040" s="113"/>
      <c r="B1040" s="118" t="s">
        <v>50</v>
      </c>
      <c r="C1040" s="125"/>
      <c r="D1040" s="118" t="s">
        <v>55</v>
      </c>
      <c r="E1040" s="119">
        <v>2015</v>
      </c>
      <c r="F1040" s="119">
        <v>2007</v>
      </c>
      <c r="G1040" s="120">
        <v>-61570.6</v>
      </c>
    </row>
    <row r="1041" spans="1:7" ht="18" customHeight="1">
      <c r="A1041" s="113"/>
      <c r="B1041" s="121" t="s">
        <v>50</v>
      </c>
      <c r="C1041" s="122"/>
      <c r="D1041" s="121" t="s">
        <v>55</v>
      </c>
      <c r="E1041" s="123">
        <v>2015</v>
      </c>
      <c r="F1041" s="123">
        <v>2009</v>
      </c>
      <c r="G1041" s="124">
        <v>-44679.54</v>
      </c>
    </row>
    <row r="1042" spans="1:7" ht="18" customHeight="1">
      <c r="A1042" s="113"/>
      <c r="B1042" s="118" t="s">
        <v>50</v>
      </c>
      <c r="C1042" s="125"/>
      <c r="D1042" s="118" t="s">
        <v>55</v>
      </c>
      <c r="E1042" s="119">
        <v>2015</v>
      </c>
      <c r="F1042" s="119">
        <v>2011</v>
      </c>
      <c r="G1042" s="120">
        <v>-49983.58</v>
      </c>
    </row>
    <row r="1043" spans="1:7" ht="18" customHeight="1">
      <c r="A1043" s="113"/>
      <c r="B1043" s="121" t="s">
        <v>50</v>
      </c>
      <c r="C1043" s="122"/>
      <c r="D1043" s="121" t="s">
        <v>55</v>
      </c>
      <c r="E1043" s="123">
        <v>2015</v>
      </c>
      <c r="F1043" s="123">
        <v>2012</v>
      </c>
      <c r="G1043" s="124">
        <v>-199258.25</v>
      </c>
    </row>
    <row r="1044" spans="1:7" ht="18" customHeight="1">
      <c r="A1044" s="113"/>
      <c r="B1044" s="118" t="s">
        <v>50</v>
      </c>
      <c r="C1044" s="125"/>
      <c r="D1044" s="118" t="s">
        <v>55</v>
      </c>
      <c r="E1044" s="119">
        <v>2015</v>
      </c>
      <c r="F1044" s="119">
        <v>2013</v>
      </c>
      <c r="G1044" s="120">
        <v>-17663.36</v>
      </c>
    </row>
    <row r="1045" spans="1:7" ht="18" customHeight="1">
      <c r="A1045" s="113"/>
      <c r="B1045" s="121" t="s">
        <v>50</v>
      </c>
      <c r="C1045" s="122"/>
      <c r="D1045" s="121" t="s">
        <v>55</v>
      </c>
      <c r="E1045" s="123">
        <v>2015</v>
      </c>
      <c r="F1045" s="123">
        <v>2014</v>
      </c>
      <c r="G1045" s="124">
        <v>-2320513.2</v>
      </c>
    </row>
    <row r="1046" spans="1:7" ht="18" customHeight="1">
      <c r="A1046" s="113"/>
      <c r="B1046" s="118" t="s">
        <v>50</v>
      </c>
      <c r="C1046" s="125"/>
      <c r="D1046" s="118" t="s">
        <v>55</v>
      </c>
      <c r="E1046" s="119">
        <v>2015</v>
      </c>
      <c r="F1046" s="119">
        <v>2015</v>
      </c>
      <c r="G1046" s="120">
        <v>4300992.94</v>
      </c>
    </row>
    <row r="1047" spans="1:7" ht="18" customHeight="1">
      <c r="A1047" s="113"/>
      <c r="B1047" s="121" t="s">
        <v>50</v>
      </c>
      <c r="C1047" s="122"/>
      <c r="D1047" s="121" t="s">
        <v>55</v>
      </c>
      <c r="E1047" s="123">
        <v>2016</v>
      </c>
      <c r="F1047" s="123">
        <v>2014</v>
      </c>
      <c r="G1047" s="124">
        <v>-114516.8</v>
      </c>
    </row>
    <row r="1048" spans="1:7" ht="18" customHeight="1">
      <c r="A1048" s="113"/>
      <c r="B1048" s="118" t="s">
        <v>50</v>
      </c>
      <c r="C1048" s="125"/>
      <c r="D1048" s="118" t="s">
        <v>55</v>
      </c>
      <c r="E1048" s="119">
        <v>2016</v>
      </c>
      <c r="F1048" s="119">
        <v>2015</v>
      </c>
      <c r="G1048" s="120">
        <v>-2890896.53</v>
      </c>
    </row>
    <row r="1049" spans="1:7" ht="18" customHeight="1">
      <c r="A1049" s="113"/>
      <c r="B1049" s="121" t="s">
        <v>50</v>
      </c>
      <c r="C1049" s="122"/>
      <c r="D1049" s="121" t="s">
        <v>55</v>
      </c>
      <c r="E1049" s="123">
        <v>2016</v>
      </c>
      <c r="F1049" s="123">
        <v>2016</v>
      </c>
      <c r="G1049" s="124">
        <v>5120399.09</v>
      </c>
    </row>
    <row r="1050" spans="1:7" ht="18" customHeight="1">
      <c r="A1050" s="113"/>
      <c r="B1050" s="118" t="s">
        <v>50</v>
      </c>
      <c r="C1050" s="125"/>
      <c r="D1050" s="118" t="s">
        <v>55</v>
      </c>
      <c r="E1050" s="119">
        <v>2017</v>
      </c>
      <c r="F1050" s="119">
        <v>2014</v>
      </c>
      <c r="G1050" s="120">
        <v>-375049.17</v>
      </c>
    </row>
    <row r="1051" spans="1:7" ht="18" customHeight="1">
      <c r="A1051" s="113"/>
      <c r="B1051" s="121" t="s">
        <v>50</v>
      </c>
      <c r="C1051" s="122"/>
      <c r="D1051" s="121" t="s">
        <v>55</v>
      </c>
      <c r="E1051" s="123">
        <v>2017</v>
      </c>
      <c r="F1051" s="123">
        <v>2015</v>
      </c>
      <c r="G1051" s="124">
        <v>-751036.63</v>
      </c>
    </row>
    <row r="1052" spans="1:7" ht="18" customHeight="1">
      <c r="A1052" s="113"/>
      <c r="B1052" s="118" t="s">
        <v>50</v>
      </c>
      <c r="C1052" s="125"/>
      <c r="D1052" s="118" t="s">
        <v>55</v>
      </c>
      <c r="E1052" s="119">
        <v>2017</v>
      </c>
      <c r="F1052" s="119">
        <v>2016</v>
      </c>
      <c r="G1052" s="120">
        <v>-4153831.42</v>
      </c>
    </row>
    <row r="1053" spans="1:7" ht="18" customHeight="1">
      <c r="A1053" s="113"/>
      <c r="B1053" s="121" t="s">
        <v>50</v>
      </c>
      <c r="C1053" s="122"/>
      <c r="D1053" s="121" t="s">
        <v>55</v>
      </c>
      <c r="E1053" s="123">
        <v>2017</v>
      </c>
      <c r="F1053" s="123">
        <v>2017</v>
      </c>
      <c r="G1053" s="124">
        <v>7785954.86</v>
      </c>
    </row>
    <row r="1054" spans="1:7" ht="18" customHeight="1">
      <c r="A1054" s="113"/>
      <c r="B1054" s="126"/>
      <c r="C1054" s="127" t="s">
        <v>81</v>
      </c>
      <c r="D1054" s="126"/>
      <c r="E1054" s="128" t="s">
        <v>92</v>
      </c>
      <c r="F1054" s="126"/>
      <c r="G1054" s="129">
        <v>9981878.13</v>
      </c>
    </row>
    <row r="1055" spans="1:7" ht="18" customHeight="1">
      <c r="A1055" s="113"/>
      <c r="B1055" s="130"/>
      <c r="C1055" s="130"/>
      <c r="D1055" s="130"/>
      <c r="E1055" s="130"/>
      <c r="F1055" s="130"/>
      <c r="G1055" s="131"/>
    </row>
    <row r="1056" spans="1:7" ht="18" customHeight="1">
      <c r="A1056" s="113"/>
      <c r="B1056" s="116" t="s">
        <v>48</v>
      </c>
      <c r="C1056" s="116" t="s">
        <v>123</v>
      </c>
      <c r="D1056" s="116" t="s">
        <v>94</v>
      </c>
      <c r="E1056" s="116" t="s">
        <v>122</v>
      </c>
      <c r="F1056" s="116" t="s">
        <v>125</v>
      </c>
      <c r="G1056" s="117" t="s">
        <v>93</v>
      </c>
    </row>
    <row r="1057" spans="1:7" ht="18" customHeight="1">
      <c r="A1057" s="113"/>
      <c r="B1057" s="118" t="s">
        <v>50</v>
      </c>
      <c r="C1057" s="118" t="s">
        <v>82</v>
      </c>
      <c r="D1057" s="118" t="s">
        <v>55</v>
      </c>
      <c r="E1057" s="119">
        <v>2011</v>
      </c>
      <c r="F1057" s="119">
        <v>2004</v>
      </c>
      <c r="G1057" s="120">
        <v>53.22</v>
      </c>
    </row>
    <row r="1058" spans="1:7" ht="18" customHeight="1">
      <c r="A1058" s="113"/>
      <c r="B1058" s="121" t="s">
        <v>50</v>
      </c>
      <c r="C1058" s="122"/>
      <c r="D1058" s="121" t="s">
        <v>55</v>
      </c>
      <c r="E1058" s="123">
        <v>2011</v>
      </c>
      <c r="F1058" s="123">
        <v>2008</v>
      </c>
      <c r="G1058" s="124">
        <v>296254.16</v>
      </c>
    </row>
    <row r="1059" spans="1:7" ht="18" customHeight="1">
      <c r="A1059" s="113"/>
      <c r="B1059" s="118" t="s">
        <v>50</v>
      </c>
      <c r="C1059" s="125"/>
      <c r="D1059" s="118" t="s">
        <v>55</v>
      </c>
      <c r="E1059" s="119">
        <v>2011</v>
      </c>
      <c r="F1059" s="119">
        <v>2009</v>
      </c>
      <c r="G1059" s="120">
        <v>494132.01</v>
      </c>
    </row>
    <row r="1060" spans="1:7" ht="18" customHeight="1">
      <c r="A1060" s="113"/>
      <c r="B1060" s="121" t="s">
        <v>50</v>
      </c>
      <c r="C1060" s="122"/>
      <c r="D1060" s="121" t="s">
        <v>55</v>
      </c>
      <c r="E1060" s="123">
        <v>2011</v>
      </c>
      <c r="F1060" s="123">
        <v>2010</v>
      </c>
      <c r="G1060" s="124">
        <v>1946693.86</v>
      </c>
    </row>
    <row r="1061" spans="1:7" ht="18" customHeight="1">
      <c r="A1061" s="113"/>
      <c r="B1061" s="118" t="s">
        <v>50</v>
      </c>
      <c r="C1061" s="125"/>
      <c r="D1061" s="118" t="s">
        <v>55</v>
      </c>
      <c r="E1061" s="119">
        <v>2011</v>
      </c>
      <c r="F1061" s="119">
        <v>2011</v>
      </c>
      <c r="G1061" s="120">
        <v>48824721.02</v>
      </c>
    </row>
    <row r="1062" spans="1:7" ht="18" customHeight="1">
      <c r="A1062" s="113"/>
      <c r="B1062" s="121" t="s">
        <v>50</v>
      </c>
      <c r="C1062" s="122"/>
      <c r="D1062" s="121" t="s">
        <v>55</v>
      </c>
      <c r="E1062" s="123">
        <v>2012</v>
      </c>
      <c r="F1062" s="123">
        <v>2008</v>
      </c>
      <c r="G1062" s="124">
        <v>-277804.16</v>
      </c>
    </row>
    <row r="1063" spans="1:7" ht="18" customHeight="1">
      <c r="A1063" s="113"/>
      <c r="B1063" s="118" t="s">
        <v>50</v>
      </c>
      <c r="C1063" s="125"/>
      <c r="D1063" s="118" t="s">
        <v>55</v>
      </c>
      <c r="E1063" s="119">
        <v>2012</v>
      </c>
      <c r="F1063" s="119">
        <v>2009</v>
      </c>
      <c r="G1063" s="120">
        <v>-231711.55</v>
      </c>
    </row>
    <row r="1064" spans="1:7" ht="18" customHeight="1">
      <c r="A1064" s="113"/>
      <c r="B1064" s="121" t="s">
        <v>50</v>
      </c>
      <c r="C1064" s="122"/>
      <c r="D1064" s="121" t="s">
        <v>55</v>
      </c>
      <c r="E1064" s="123">
        <v>2012</v>
      </c>
      <c r="F1064" s="123">
        <v>2010</v>
      </c>
      <c r="G1064" s="124">
        <v>-1533475.35</v>
      </c>
    </row>
    <row r="1065" spans="1:7" ht="18" customHeight="1">
      <c r="A1065" s="113"/>
      <c r="B1065" s="118" t="s">
        <v>50</v>
      </c>
      <c r="C1065" s="125"/>
      <c r="D1065" s="118" t="s">
        <v>55</v>
      </c>
      <c r="E1065" s="119">
        <v>2012</v>
      </c>
      <c r="F1065" s="119">
        <v>2011</v>
      </c>
      <c r="G1065" s="120">
        <v>-46536196.22</v>
      </c>
    </row>
    <row r="1066" spans="1:7" ht="18" customHeight="1">
      <c r="A1066" s="113"/>
      <c r="B1066" s="121" t="s">
        <v>50</v>
      </c>
      <c r="C1066" s="122"/>
      <c r="D1066" s="121" t="s">
        <v>55</v>
      </c>
      <c r="E1066" s="123">
        <v>2012</v>
      </c>
      <c r="F1066" s="123">
        <v>2012</v>
      </c>
      <c r="G1066" s="124">
        <v>56343847.77</v>
      </c>
    </row>
    <row r="1067" spans="1:7" ht="18" customHeight="1">
      <c r="A1067" s="113"/>
      <c r="B1067" s="118" t="s">
        <v>50</v>
      </c>
      <c r="C1067" s="125"/>
      <c r="D1067" s="118" t="s">
        <v>55</v>
      </c>
      <c r="E1067" s="119">
        <v>2013</v>
      </c>
      <c r="F1067" s="119">
        <v>2008</v>
      </c>
      <c r="G1067" s="120">
        <v>-18450</v>
      </c>
    </row>
    <row r="1068" spans="1:7" ht="18" customHeight="1">
      <c r="A1068" s="113"/>
      <c r="B1068" s="121" t="s">
        <v>50</v>
      </c>
      <c r="C1068" s="122"/>
      <c r="D1068" s="121" t="s">
        <v>55</v>
      </c>
      <c r="E1068" s="123">
        <v>2013</v>
      </c>
      <c r="F1068" s="123">
        <v>2009</v>
      </c>
      <c r="G1068" s="124">
        <v>-261743.8</v>
      </c>
    </row>
    <row r="1069" spans="1:7" ht="18" customHeight="1">
      <c r="A1069" s="113"/>
      <c r="B1069" s="118" t="s">
        <v>50</v>
      </c>
      <c r="C1069" s="125"/>
      <c r="D1069" s="118" t="s">
        <v>55</v>
      </c>
      <c r="E1069" s="119">
        <v>2013</v>
      </c>
      <c r="F1069" s="119">
        <v>2010</v>
      </c>
      <c r="G1069" s="120">
        <v>-409878.02</v>
      </c>
    </row>
    <row r="1070" spans="1:7" ht="18" customHeight="1">
      <c r="A1070" s="113"/>
      <c r="B1070" s="121" t="s">
        <v>50</v>
      </c>
      <c r="C1070" s="122"/>
      <c r="D1070" s="121" t="s">
        <v>55</v>
      </c>
      <c r="E1070" s="123">
        <v>2013</v>
      </c>
      <c r="F1070" s="123">
        <v>2011</v>
      </c>
      <c r="G1070" s="124">
        <v>-2282992.11</v>
      </c>
    </row>
    <row r="1071" spans="1:7" ht="18" customHeight="1">
      <c r="A1071" s="113"/>
      <c r="B1071" s="118" t="s">
        <v>50</v>
      </c>
      <c r="C1071" s="125"/>
      <c r="D1071" s="118" t="s">
        <v>55</v>
      </c>
      <c r="E1071" s="119">
        <v>2013</v>
      </c>
      <c r="F1071" s="119">
        <v>2012</v>
      </c>
      <c r="G1071" s="120">
        <v>-54523401.79</v>
      </c>
    </row>
    <row r="1072" spans="1:7" ht="18" customHeight="1">
      <c r="A1072" s="113"/>
      <c r="B1072" s="121" t="s">
        <v>50</v>
      </c>
      <c r="C1072" s="122"/>
      <c r="D1072" s="121" t="s">
        <v>55</v>
      </c>
      <c r="E1072" s="123">
        <v>2013</v>
      </c>
      <c r="F1072" s="123">
        <v>2013</v>
      </c>
      <c r="G1072" s="124">
        <v>60685086.97</v>
      </c>
    </row>
    <row r="1073" spans="1:7" ht="18" customHeight="1">
      <c r="A1073" s="113"/>
      <c r="B1073" s="118" t="s">
        <v>50</v>
      </c>
      <c r="C1073" s="125"/>
      <c r="D1073" s="118" t="s">
        <v>55</v>
      </c>
      <c r="E1073" s="119">
        <v>2014</v>
      </c>
      <c r="F1073" s="119">
        <v>2004</v>
      </c>
      <c r="G1073" s="120">
        <v>-53.22</v>
      </c>
    </row>
    <row r="1074" spans="1:7" ht="18" customHeight="1">
      <c r="A1074" s="113"/>
      <c r="B1074" s="121" t="s">
        <v>50</v>
      </c>
      <c r="C1074" s="122"/>
      <c r="D1074" s="121" t="s">
        <v>55</v>
      </c>
      <c r="E1074" s="123">
        <v>2014</v>
      </c>
      <c r="F1074" s="123">
        <v>2009</v>
      </c>
      <c r="G1074" s="124">
        <v>-676.66</v>
      </c>
    </row>
    <row r="1075" spans="1:7" ht="18" customHeight="1">
      <c r="A1075" s="113"/>
      <c r="B1075" s="118" t="s">
        <v>50</v>
      </c>
      <c r="C1075" s="125"/>
      <c r="D1075" s="118" t="s">
        <v>55</v>
      </c>
      <c r="E1075" s="119">
        <v>2014</v>
      </c>
      <c r="F1075" s="119">
        <v>2010</v>
      </c>
      <c r="G1075" s="120">
        <v>-3340.49</v>
      </c>
    </row>
    <row r="1076" spans="1:7" ht="18" customHeight="1">
      <c r="A1076" s="113"/>
      <c r="B1076" s="121" t="s">
        <v>50</v>
      </c>
      <c r="C1076" s="122"/>
      <c r="D1076" s="121" t="s">
        <v>55</v>
      </c>
      <c r="E1076" s="123">
        <v>2014</v>
      </c>
      <c r="F1076" s="123">
        <v>2011</v>
      </c>
      <c r="G1076" s="124">
        <v>-5532.69</v>
      </c>
    </row>
    <row r="1077" spans="1:7" ht="18" customHeight="1">
      <c r="A1077" s="113"/>
      <c r="B1077" s="118" t="s">
        <v>50</v>
      </c>
      <c r="C1077" s="125"/>
      <c r="D1077" s="118" t="s">
        <v>55</v>
      </c>
      <c r="E1077" s="119">
        <v>2014</v>
      </c>
      <c r="F1077" s="119">
        <v>2012</v>
      </c>
      <c r="G1077" s="120">
        <v>-1513419.96</v>
      </c>
    </row>
    <row r="1078" spans="1:7" ht="18" customHeight="1">
      <c r="A1078" s="113"/>
      <c r="B1078" s="121" t="s">
        <v>50</v>
      </c>
      <c r="C1078" s="122"/>
      <c r="D1078" s="121" t="s">
        <v>55</v>
      </c>
      <c r="E1078" s="123">
        <v>2014</v>
      </c>
      <c r="F1078" s="123">
        <v>2013</v>
      </c>
      <c r="G1078" s="124">
        <v>-60316942.73</v>
      </c>
    </row>
    <row r="1079" spans="1:7" ht="18" customHeight="1">
      <c r="A1079" s="113"/>
      <c r="B1079" s="118" t="s">
        <v>50</v>
      </c>
      <c r="C1079" s="125"/>
      <c r="D1079" s="118" t="s">
        <v>55</v>
      </c>
      <c r="E1079" s="119">
        <v>2014</v>
      </c>
      <c r="F1079" s="119">
        <v>2014</v>
      </c>
      <c r="G1079" s="120">
        <v>81416895.06</v>
      </c>
    </row>
    <row r="1080" spans="1:7" ht="18" customHeight="1">
      <c r="A1080" s="113"/>
      <c r="B1080" s="121" t="s">
        <v>50</v>
      </c>
      <c r="C1080" s="122"/>
      <c r="D1080" s="121" t="s">
        <v>55</v>
      </c>
      <c r="E1080" s="123">
        <v>2015</v>
      </c>
      <c r="F1080" s="123">
        <v>2012</v>
      </c>
      <c r="G1080" s="124">
        <v>-270609.95</v>
      </c>
    </row>
    <row r="1081" spans="1:7" ht="18" customHeight="1">
      <c r="A1081" s="113"/>
      <c r="B1081" s="118" t="s">
        <v>50</v>
      </c>
      <c r="C1081" s="125"/>
      <c r="D1081" s="118" t="s">
        <v>55</v>
      </c>
      <c r="E1081" s="119">
        <v>2015</v>
      </c>
      <c r="F1081" s="119">
        <v>2013</v>
      </c>
      <c r="G1081" s="120">
        <v>-120979.54</v>
      </c>
    </row>
    <row r="1082" spans="1:7" ht="18" customHeight="1">
      <c r="A1082" s="113"/>
      <c r="B1082" s="121" t="s">
        <v>50</v>
      </c>
      <c r="C1082" s="122"/>
      <c r="D1082" s="121" t="s">
        <v>55</v>
      </c>
      <c r="E1082" s="123">
        <v>2015</v>
      </c>
      <c r="F1082" s="123">
        <v>2014</v>
      </c>
      <c r="G1082" s="124">
        <v>-80179173.34</v>
      </c>
    </row>
    <row r="1083" spans="1:7" ht="18" customHeight="1">
      <c r="A1083" s="113"/>
      <c r="B1083" s="118" t="s">
        <v>50</v>
      </c>
      <c r="C1083" s="125"/>
      <c r="D1083" s="118" t="s">
        <v>55</v>
      </c>
      <c r="E1083" s="119">
        <v>2015</v>
      </c>
      <c r="F1083" s="119">
        <v>2015</v>
      </c>
      <c r="G1083" s="120">
        <v>87505649.65</v>
      </c>
    </row>
    <row r="1084" spans="1:7" ht="18" customHeight="1">
      <c r="A1084" s="113"/>
      <c r="B1084" s="121" t="s">
        <v>50</v>
      </c>
      <c r="C1084" s="122"/>
      <c r="D1084" s="121" t="s">
        <v>55</v>
      </c>
      <c r="E1084" s="123">
        <v>2016</v>
      </c>
      <c r="F1084" s="123">
        <v>2012</v>
      </c>
      <c r="G1084" s="124">
        <v>-32819.78</v>
      </c>
    </row>
    <row r="1085" spans="1:7" ht="18" customHeight="1">
      <c r="A1085" s="113"/>
      <c r="B1085" s="118" t="s">
        <v>50</v>
      </c>
      <c r="C1085" s="125"/>
      <c r="D1085" s="118" t="s">
        <v>55</v>
      </c>
      <c r="E1085" s="119">
        <v>2016</v>
      </c>
      <c r="F1085" s="119">
        <v>2013</v>
      </c>
      <c r="G1085" s="120">
        <v>-246999.4</v>
      </c>
    </row>
    <row r="1086" spans="1:7" ht="18" customHeight="1">
      <c r="A1086" s="113"/>
      <c r="B1086" s="121" t="s">
        <v>50</v>
      </c>
      <c r="C1086" s="122"/>
      <c r="D1086" s="121" t="s">
        <v>55</v>
      </c>
      <c r="E1086" s="123">
        <v>2016</v>
      </c>
      <c r="F1086" s="123">
        <v>2014</v>
      </c>
      <c r="G1086" s="124">
        <v>-714072.3</v>
      </c>
    </row>
    <row r="1087" spans="1:7" ht="18" customHeight="1">
      <c r="A1087" s="113"/>
      <c r="B1087" s="118" t="s">
        <v>50</v>
      </c>
      <c r="C1087" s="125"/>
      <c r="D1087" s="118" t="s">
        <v>55</v>
      </c>
      <c r="E1087" s="119">
        <v>2016</v>
      </c>
      <c r="F1087" s="119">
        <v>2015</v>
      </c>
      <c r="G1087" s="120">
        <v>-84884338.02</v>
      </c>
    </row>
    <row r="1088" spans="1:7" ht="18" customHeight="1">
      <c r="A1088" s="113"/>
      <c r="B1088" s="121" t="s">
        <v>50</v>
      </c>
      <c r="C1088" s="122"/>
      <c r="D1088" s="121" t="s">
        <v>55</v>
      </c>
      <c r="E1088" s="123">
        <v>2016</v>
      </c>
      <c r="F1088" s="123">
        <v>2016</v>
      </c>
      <c r="G1088" s="124">
        <v>101137924.68</v>
      </c>
    </row>
    <row r="1089" spans="1:7" ht="18" customHeight="1">
      <c r="A1089" s="113"/>
      <c r="B1089" s="118" t="s">
        <v>50</v>
      </c>
      <c r="C1089" s="125"/>
      <c r="D1089" s="118" t="s">
        <v>55</v>
      </c>
      <c r="E1089" s="119">
        <v>2017</v>
      </c>
      <c r="F1089" s="119">
        <v>2012</v>
      </c>
      <c r="G1089" s="120">
        <v>-3402.82</v>
      </c>
    </row>
    <row r="1090" spans="1:7" ht="18" customHeight="1">
      <c r="A1090" s="113"/>
      <c r="B1090" s="121" t="s">
        <v>50</v>
      </c>
      <c r="C1090" s="122"/>
      <c r="D1090" s="121" t="s">
        <v>55</v>
      </c>
      <c r="E1090" s="123">
        <v>2017</v>
      </c>
      <c r="F1090" s="123">
        <v>2013</v>
      </c>
      <c r="G1090" s="124">
        <v>-165.3</v>
      </c>
    </row>
    <row r="1091" spans="1:7" ht="18" customHeight="1">
      <c r="A1091" s="113"/>
      <c r="B1091" s="118" t="s">
        <v>50</v>
      </c>
      <c r="C1091" s="125"/>
      <c r="D1091" s="118" t="s">
        <v>55</v>
      </c>
      <c r="E1091" s="119">
        <v>2017</v>
      </c>
      <c r="F1091" s="119">
        <v>2014</v>
      </c>
      <c r="G1091" s="120">
        <v>-447361.12</v>
      </c>
    </row>
    <row r="1092" spans="1:7" ht="18" customHeight="1">
      <c r="A1092" s="113"/>
      <c r="B1092" s="121" t="s">
        <v>50</v>
      </c>
      <c r="C1092" s="122"/>
      <c r="D1092" s="121" t="s">
        <v>55</v>
      </c>
      <c r="E1092" s="123">
        <v>2017</v>
      </c>
      <c r="F1092" s="123">
        <v>2015</v>
      </c>
      <c r="G1092" s="124">
        <v>-1919431.93</v>
      </c>
    </row>
    <row r="1093" spans="1:7" ht="18" customHeight="1">
      <c r="A1093" s="113"/>
      <c r="B1093" s="118" t="s">
        <v>50</v>
      </c>
      <c r="C1093" s="125"/>
      <c r="D1093" s="118" t="s">
        <v>55</v>
      </c>
      <c r="E1093" s="119">
        <v>2017</v>
      </c>
      <c r="F1093" s="119">
        <v>2016</v>
      </c>
      <c r="G1093" s="120">
        <v>-98545231.97</v>
      </c>
    </row>
    <row r="1094" spans="1:7" ht="18" customHeight="1">
      <c r="A1094" s="113"/>
      <c r="B1094" s="121" t="s">
        <v>50</v>
      </c>
      <c r="C1094" s="122"/>
      <c r="D1094" s="121" t="s">
        <v>55</v>
      </c>
      <c r="E1094" s="123">
        <v>2017</v>
      </c>
      <c r="F1094" s="123">
        <v>2017</v>
      </c>
      <c r="G1094" s="124">
        <v>117725352.68</v>
      </c>
    </row>
    <row r="1095" spans="1:7" ht="18" customHeight="1">
      <c r="A1095" s="113"/>
      <c r="B1095" s="126"/>
      <c r="C1095" s="127" t="s">
        <v>82</v>
      </c>
      <c r="D1095" s="126"/>
      <c r="E1095" s="128" t="s">
        <v>92</v>
      </c>
      <c r="F1095" s="126"/>
      <c r="G1095" s="129">
        <v>121096406.86</v>
      </c>
    </row>
    <row r="1096" spans="1:7" ht="18" customHeight="1">
      <c r="A1096" s="113"/>
      <c r="B1096" s="130"/>
      <c r="C1096" s="130"/>
      <c r="D1096" s="130"/>
      <c r="E1096" s="130"/>
      <c r="F1096" s="130"/>
      <c r="G1096" s="131"/>
    </row>
    <row r="1097" spans="1:7" ht="18" customHeight="1">
      <c r="A1097" s="113"/>
      <c r="B1097" s="116" t="s">
        <v>48</v>
      </c>
      <c r="C1097" s="116" t="s">
        <v>123</v>
      </c>
      <c r="D1097" s="116" t="s">
        <v>94</v>
      </c>
      <c r="E1097" s="116" t="s">
        <v>122</v>
      </c>
      <c r="F1097" s="116" t="s">
        <v>125</v>
      </c>
      <c r="G1097" s="117" t="s">
        <v>93</v>
      </c>
    </row>
    <row r="1098" spans="1:7" ht="18" customHeight="1">
      <c r="A1098" s="113"/>
      <c r="B1098" s="118" t="s">
        <v>50</v>
      </c>
      <c r="C1098" s="118" t="s">
        <v>83</v>
      </c>
      <c r="D1098" s="118" t="s">
        <v>55</v>
      </c>
      <c r="E1098" s="119">
        <v>2011</v>
      </c>
      <c r="F1098" s="119">
        <v>2009</v>
      </c>
      <c r="G1098" s="120">
        <v>2362.52</v>
      </c>
    </row>
    <row r="1099" spans="1:7" ht="18" customHeight="1">
      <c r="A1099" s="113"/>
      <c r="B1099" s="121" t="s">
        <v>50</v>
      </c>
      <c r="C1099" s="122"/>
      <c r="D1099" s="121" t="s">
        <v>55</v>
      </c>
      <c r="E1099" s="123">
        <v>2011</v>
      </c>
      <c r="F1099" s="123">
        <v>2010</v>
      </c>
      <c r="G1099" s="124">
        <v>678.95</v>
      </c>
    </row>
    <row r="1100" spans="1:7" ht="18" customHeight="1">
      <c r="A1100" s="113"/>
      <c r="B1100" s="118" t="s">
        <v>50</v>
      </c>
      <c r="C1100" s="125"/>
      <c r="D1100" s="118" t="s">
        <v>55</v>
      </c>
      <c r="E1100" s="119">
        <v>2011</v>
      </c>
      <c r="F1100" s="119">
        <v>2011</v>
      </c>
      <c r="G1100" s="120">
        <v>2365414.26</v>
      </c>
    </row>
    <row r="1101" spans="1:7" ht="18" customHeight="1">
      <c r="A1101" s="113"/>
      <c r="B1101" s="121" t="s">
        <v>50</v>
      </c>
      <c r="C1101" s="122"/>
      <c r="D1101" s="121" t="s">
        <v>55</v>
      </c>
      <c r="E1101" s="123">
        <v>2012</v>
      </c>
      <c r="F1101" s="123">
        <v>2011</v>
      </c>
      <c r="G1101" s="124">
        <v>-2172833.82</v>
      </c>
    </row>
    <row r="1102" spans="1:7" ht="18" customHeight="1">
      <c r="A1102" s="113"/>
      <c r="B1102" s="118" t="s">
        <v>50</v>
      </c>
      <c r="C1102" s="125"/>
      <c r="D1102" s="118" t="s">
        <v>55</v>
      </c>
      <c r="E1102" s="119">
        <v>2012</v>
      </c>
      <c r="F1102" s="119">
        <v>2012</v>
      </c>
      <c r="G1102" s="120">
        <v>2313877.71</v>
      </c>
    </row>
    <row r="1103" spans="1:7" ht="18" customHeight="1">
      <c r="A1103" s="113"/>
      <c r="B1103" s="121" t="s">
        <v>50</v>
      </c>
      <c r="C1103" s="122"/>
      <c r="D1103" s="121" t="s">
        <v>55</v>
      </c>
      <c r="E1103" s="123">
        <v>2013</v>
      </c>
      <c r="F1103" s="123">
        <v>2009</v>
      </c>
      <c r="G1103" s="124">
        <v>-2362.52</v>
      </c>
    </row>
    <row r="1104" spans="1:7" ht="18" customHeight="1">
      <c r="A1104" s="113"/>
      <c r="B1104" s="118" t="s">
        <v>50</v>
      </c>
      <c r="C1104" s="125"/>
      <c r="D1104" s="118" t="s">
        <v>55</v>
      </c>
      <c r="E1104" s="119">
        <v>2013</v>
      </c>
      <c r="F1104" s="119">
        <v>2010</v>
      </c>
      <c r="G1104" s="120">
        <v>-678.95</v>
      </c>
    </row>
    <row r="1105" spans="1:7" ht="18" customHeight="1">
      <c r="A1105" s="113"/>
      <c r="B1105" s="121" t="s">
        <v>50</v>
      </c>
      <c r="C1105" s="122"/>
      <c r="D1105" s="121" t="s">
        <v>55</v>
      </c>
      <c r="E1105" s="123">
        <v>2013</v>
      </c>
      <c r="F1105" s="123">
        <v>2011</v>
      </c>
      <c r="G1105" s="124">
        <v>-148841.87</v>
      </c>
    </row>
    <row r="1106" spans="1:7" ht="18" customHeight="1">
      <c r="A1106" s="113"/>
      <c r="B1106" s="118" t="s">
        <v>50</v>
      </c>
      <c r="C1106" s="125"/>
      <c r="D1106" s="118" t="s">
        <v>55</v>
      </c>
      <c r="E1106" s="119">
        <v>2013</v>
      </c>
      <c r="F1106" s="119">
        <v>2012</v>
      </c>
      <c r="G1106" s="120">
        <v>-2126839.68</v>
      </c>
    </row>
    <row r="1107" spans="1:7" ht="18" customHeight="1">
      <c r="A1107" s="113"/>
      <c r="B1107" s="121" t="s">
        <v>50</v>
      </c>
      <c r="C1107" s="122"/>
      <c r="D1107" s="121" t="s">
        <v>55</v>
      </c>
      <c r="E1107" s="123">
        <v>2013</v>
      </c>
      <c r="F1107" s="123">
        <v>2013</v>
      </c>
      <c r="G1107" s="124">
        <v>1431722.99</v>
      </c>
    </row>
    <row r="1108" spans="1:7" ht="18" customHeight="1">
      <c r="A1108" s="113"/>
      <c r="B1108" s="118" t="s">
        <v>50</v>
      </c>
      <c r="C1108" s="125"/>
      <c r="D1108" s="118" t="s">
        <v>55</v>
      </c>
      <c r="E1108" s="119">
        <v>2014</v>
      </c>
      <c r="F1108" s="119">
        <v>2011</v>
      </c>
      <c r="G1108" s="120">
        <v>-4826.09</v>
      </c>
    </row>
    <row r="1109" spans="1:7" ht="18" customHeight="1">
      <c r="A1109" s="113"/>
      <c r="B1109" s="121" t="s">
        <v>50</v>
      </c>
      <c r="C1109" s="122"/>
      <c r="D1109" s="121" t="s">
        <v>55</v>
      </c>
      <c r="E1109" s="123">
        <v>2014</v>
      </c>
      <c r="F1109" s="123">
        <v>2012</v>
      </c>
      <c r="G1109" s="124">
        <v>-120791.65</v>
      </c>
    </row>
    <row r="1110" spans="1:7" ht="18" customHeight="1">
      <c r="A1110" s="113"/>
      <c r="B1110" s="118" t="s">
        <v>50</v>
      </c>
      <c r="C1110" s="125"/>
      <c r="D1110" s="118" t="s">
        <v>55</v>
      </c>
      <c r="E1110" s="119">
        <v>2014</v>
      </c>
      <c r="F1110" s="119">
        <v>2013</v>
      </c>
      <c r="G1110" s="120">
        <v>-1395846.67</v>
      </c>
    </row>
    <row r="1111" spans="1:7" ht="18" customHeight="1">
      <c r="A1111" s="113"/>
      <c r="B1111" s="121" t="s">
        <v>50</v>
      </c>
      <c r="C1111" s="122"/>
      <c r="D1111" s="121" t="s">
        <v>55</v>
      </c>
      <c r="E1111" s="123">
        <v>2014</v>
      </c>
      <c r="F1111" s="123">
        <v>2014</v>
      </c>
      <c r="G1111" s="124">
        <v>1889161.66</v>
      </c>
    </row>
    <row r="1112" spans="1:7" ht="18" customHeight="1">
      <c r="A1112" s="113"/>
      <c r="B1112" s="118" t="s">
        <v>50</v>
      </c>
      <c r="C1112" s="125"/>
      <c r="D1112" s="118" t="s">
        <v>55</v>
      </c>
      <c r="E1112" s="119">
        <v>2015</v>
      </c>
      <c r="F1112" s="119">
        <v>2011</v>
      </c>
      <c r="G1112" s="120">
        <v>-38912.48</v>
      </c>
    </row>
    <row r="1113" spans="1:7" ht="18" customHeight="1">
      <c r="A1113" s="113"/>
      <c r="B1113" s="121" t="s">
        <v>50</v>
      </c>
      <c r="C1113" s="122"/>
      <c r="D1113" s="121" t="s">
        <v>55</v>
      </c>
      <c r="E1113" s="123">
        <v>2015</v>
      </c>
      <c r="F1113" s="123">
        <v>2012</v>
      </c>
      <c r="G1113" s="124">
        <v>-66246.38</v>
      </c>
    </row>
    <row r="1114" spans="1:7" ht="18" customHeight="1">
      <c r="A1114" s="113"/>
      <c r="B1114" s="118" t="s">
        <v>50</v>
      </c>
      <c r="C1114" s="125"/>
      <c r="D1114" s="118" t="s">
        <v>55</v>
      </c>
      <c r="E1114" s="119">
        <v>2015</v>
      </c>
      <c r="F1114" s="119">
        <v>2013</v>
      </c>
      <c r="G1114" s="120">
        <v>-32356.95</v>
      </c>
    </row>
    <row r="1115" spans="1:7" ht="18" customHeight="1">
      <c r="A1115" s="113"/>
      <c r="B1115" s="121" t="s">
        <v>50</v>
      </c>
      <c r="C1115" s="122"/>
      <c r="D1115" s="121" t="s">
        <v>55</v>
      </c>
      <c r="E1115" s="123">
        <v>2015</v>
      </c>
      <c r="F1115" s="123">
        <v>2014</v>
      </c>
      <c r="G1115" s="124">
        <v>-1874148.82</v>
      </c>
    </row>
    <row r="1116" spans="1:7" ht="18" customHeight="1">
      <c r="A1116" s="113"/>
      <c r="B1116" s="118" t="s">
        <v>50</v>
      </c>
      <c r="C1116" s="125"/>
      <c r="D1116" s="118" t="s">
        <v>55</v>
      </c>
      <c r="E1116" s="119">
        <v>2015</v>
      </c>
      <c r="F1116" s="119">
        <v>2015</v>
      </c>
      <c r="G1116" s="120">
        <v>3027352.87</v>
      </c>
    </row>
    <row r="1117" spans="1:7" ht="18" customHeight="1">
      <c r="A1117" s="113"/>
      <c r="B1117" s="121" t="s">
        <v>50</v>
      </c>
      <c r="C1117" s="122"/>
      <c r="D1117" s="121" t="s">
        <v>55</v>
      </c>
      <c r="E1117" s="123">
        <v>2016</v>
      </c>
      <c r="F1117" s="123">
        <v>2013</v>
      </c>
      <c r="G1117" s="124">
        <v>-3518.88</v>
      </c>
    </row>
    <row r="1118" spans="1:7" ht="18" customHeight="1">
      <c r="A1118" s="113"/>
      <c r="B1118" s="118" t="s">
        <v>50</v>
      </c>
      <c r="C1118" s="125"/>
      <c r="D1118" s="118" t="s">
        <v>55</v>
      </c>
      <c r="E1118" s="119">
        <v>2016</v>
      </c>
      <c r="F1118" s="119">
        <v>2014</v>
      </c>
      <c r="G1118" s="120">
        <v>-14039.22</v>
      </c>
    </row>
    <row r="1119" spans="1:7" ht="18" customHeight="1">
      <c r="A1119" s="113"/>
      <c r="B1119" s="121" t="s">
        <v>50</v>
      </c>
      <c r="C1119" s="122"/>
      <c r="D1119" s="121" t="s">
        <v>55</v>
      </c>
      <c r="E1119" s="123">
        <v>2016</v>
      </c>
      <c r="F1119" s="123">
        <v>2015</v>
      </c>
      <c r="G1119" s="124">
        <v>-2806303.25</v>
      </c>
    </row>
    <row r="1120" spans="1:7" ht="18" customHeight="1">
      <c r="A1120" s="113"/>
      <c r="B1120" s="118" t="s">
        <v>50</v>
      </c>
      <c r="C1120" s="125"/>
      <c r="D1120" s="118" t="s">
        <v>55</v>
      </c>
      <c r="E1120" s="119">
        <v>2016</v>
      </c>
      <c r="F1120" s="119">
        <v>2016</v>
      </c>
      <c r="G1120" s="120">
        <v>3668091.84</v>
      </c>
    </row>
    <row r="1121" spans="1:7" ht="18" customHeight="1">
      <c r="A1121" s="113"/>
      <c r="B1121" s="121" t="s">
        <v>50</v>
      </c>
      <c r="C1121" s="122"/>
      <c r="D1121" s="121" t="s">
        <v>55</v>
      </c>
      <c r="E1121" s="123">
        <v>2017</v>
      </c>
      <c r="F1121" s="123">
        <v>2013</v>
      </c>
      <c r="G1121" s="124">
        <v>-0.49</v>
      </c>
    </row>
    <row r="1122" spans="1:7" ht="18" customHeight="1">
      <c r="A1122" s="113"/>
      <c r="B1122" s="118" t="s">
        <v>50</v>
      </c>
      <c r="C1122" s="125"/>
      <c r="D1122" s="118" t="s">
        <v>55</v>
      </c>
      <c r="E1122" s="119">
        <v>2017</v>
      </c>
      <c r="F1122" s="119">
        <v>2014</v>
      </c>
      <c r="G1122" s="120">
        <v>-973.62</v>
      </c>
    </row>
    <row r="1123" spans="1:7" ht="18" customHeight="1">
      <c r="A1123" s="113"/>
      <c r="B1123" s="121" t="s">
        <v>50</v>
      </c>
      <c r="C1123" s="122"/>
      <c r="D1123" s="121" t="s">
        <v>55</v>
      </c>
      <c r="E1123" s="123">
        <v>2017</v>
      </c>
      <c r="F1123" s="123">
        <v>2015</v>
      </c>
      <c r="G1123" s="124">
        <v>-135597.09</v>
      </c>
    </row>
    <row r="1124" spans="1:7" ht="18" customHeight="1">
      <c r="A1124" s="113"/>
      <c r="B1124" s="118" t="s">
        <v>50</v>
      </c>
      <c r="C1124" s="125"/>
      <c r="D1124" s="118" t="s">
        <v>55</v>
      </c>
      <c r="E1124" s="119">
        <v>2017</v>
      </c>
      <c r="F1124" s="119">
        <v>2016</v>
      </c>
      <c r="G1124" s="120">
        <v>-3391231.26</v>
      </c>
    </row>
    <row r="1125" spans="1:7" ht="18" customHeight="1">
      <c r="A1125" s="113"/>
      <c r="B1125" s="121" t="s">
        <v>50</v>
      </c>
      <c r="C1125" s="122"/>
      <c r="D1125" s="121" t="s">
        <v>55</v>
      </c>
      <c r="E1125" s="123">
        <v>2017</v>
      </c>
      <c r="F1125" s="123">
        <v>2017</v>
      </c>
      <c r="G1125" s="124">
        <v>3218313.53</v>
      </c>
    </row>
    <row r="1126" spans="1:7" ht="18" customHeight="1">
      <c r="A1126" s="113"/>
      <c r="B1126" s="126"/>
      <c r="C1126" s="127" t="s">
        <v>83</v>
      </c>
      <c r="D1126" s="126"/>
      <c r="E1126" s="128" t="s">
        <v>92</v>
      </c>
      <c r="F1126" s="126"/>
      <c r="G1126" s="129">
        <v>3580626.64</v>
      </c>
    </row>
    <row r="1127" spans="1:7" ht="18" customHeight="1">
      <c r="A1127" s="113"/>
      <c r="B1127" s="130"/>
      <c r="C1127" s="130"/>
      <c r="D1127" s="130"/>
      <c r="E1127" s="130"/>
      <c r="F1127" s="130"/>
      <c r="G1127" s="131"/>
    </row>
    <row r="1128" spans="1:7" ht="18" customHeight="1">
      <c r="A1128" s="113"/>
      <c r="B1128" s="116" t="s">
        <v>48</v>
      </c>
      <c r="C1128" s="116" t="s">
        <v>123</v>
      </c>
      <c r="D1128" s="116" t="s">
        <v>94</v>
      </c>
      <c r="E1128" s="116" t="s">
        <v>122</v>
      </c>
      <c r="F1128" s="116" t="s">
        <v>125</v>
      </c>
      <c r="G1128" s="117" t="s">
        <v>93</v>
      </c>
    </row>
    <row r="1129" spans="1:7" ht="18" customHeight="1">
      <c r="A1129" s="113"/>
      <c r="B1129" s="118" t="s">
        <v>50</v>
      </c>
      <c r="C1129" s="118" t="s">
        <v>84</v>
      </c>
      <c r="D1129" s="118" t="s">
        <v>55</v>
      </c>
      <c r="E1129" s="119">
        <v>2011</v>
      </c>
      <c r="F1129" s="119">
        <v>2009</v>
      </c>
      <c r="G1129" s="120">
        <v>3245.17</v>
      </c>
    </row>
    <row r="1130" spans="1:7" ht="18" customHeight="1">
      <c r="A1130" s="113"/>
      <c r="B1130" s="121" t="s">
        <v>50</v>
      </c>
      <c r="C1130" s="122"/>
      <c r="D1130" s="121" t="s">
        <v>55</v>
      </c>
      <c r="E1130" s="123">
        <v>2011</v>
      </c>
      <c r="F1130" s="123">
        <v>2010</v>
      </c>
      <c r="G1130" s="124">
        <v>11910.76</v>
      </c>
    </row>
    <row r="1131" spans="1:7" ht="18" customHeight="1">
      <c r="A1131" s="113"/>
      <c r="B1131" s="118" t="s">
        <v>50</v>
      </c>
      <c r="C1131" s="125"/>
      <c r="D1131" s="118" t="s">
        <v>55</v>
      </c>
      <c r="E1131" s="119">
        <v>2011</v>
      </c>
      <c r="F1131" s="119">
        <v>2011</v>
      </c>
      <c r="G1131" s="120">
        <v>988081.57</v>
      </c>
    </row>
    <row r="1132" spans="1:7" ht="18" customHeight="1">
      <c r="A1132" s="113"/>
      <c r="B1132" s="121" t="s">
        <v>50</v>
      </c>
      <c r="C1132" s="122"/>
      <c r="D1132" s="121" t="s">
        <v>55</v>
      </c>
      <c r="E1132" s="123">
        <v>2012</v>
      </c>
      <c r="F1132" s="123">
        <v>2010</v>
      </c>
      <c r="G1132" s="124">
        <v>-433.03</v>
      </c>
    </row>
    <row r="1133" spans="1:7" ht="18" customHeight="1">
      <c r="A1133" s="113"/>
      <c r="B1133" s="118" t="s">
        <v>50</v>
      </c>
      <c r="C1133" s="125"/>
      <c r="D1133" s="118" t="s">
        <v>55</v>
      </c>
      <c r="E1133" s="119">
        <v>2012</v>
      </c>
      <c r="F1133" s="119">
        <v>2011</v>
      </c>
      <c r="G1133" s="120">
        <v>-976395.12</v>
      </c>
    </row>
    <row r="1134" spans="1:7" ht="18" customHeight="1">
      <c r="A1134" s="113"/>
      <c r="B1134" s="121" t="s">
        <v>50</v>
      </c>
      <c r="C1134" s="122"/>
      <c r="D1134" s="121" t="s">
        <v>55</v>
      </c>
      <c r="E1134" s="123">
        <v>2012</v>
      </c>
      <c r="F1134" s="123">
        <v>2012</v>
      </c>
      <c r="G1134" s="124">
        <v>1090051.19</v>
      </c>
    </row>
    <row r="1135" spans="1:7" ht="18" customHeight="1">
      <c r="A1135" s="113"/>
      <c r="B1135" s="118" t="s">
        <v>50</v>
      </c>
      <c r="C1135" s="125"/>
      <c r="D1135" s="118" t="s">
        <v>55</v>
      </c>
      <c r="E1135" s="119">
        <v>2013</v>
      </c>
      <c r="F1135" s="119">
        <v>2009</v>
      </c>
      <c r="G1135" s="120">
        <v>-3245.17</v>
      </c>
    </row>
    <row r="1136" spans="1:7" ht="18" customHeight="1">
      <c r="A1136" s="113"/>
      <c r="B1136" s="121" t="s">
        <v>50</v>
      </c>
      <c r="C1136" s="122"/>
      <c r="D1136" s="121" t="s">
        <v>55</v>
      </c>
      <c r="E1136" s="123">
        <v>2013</v>
      </c>
      <c r="F1136" s="123">
        <v>2010</v>
      </c>
      <c r="G1136" s="124">
        <v>-7092.09</v>
      </c>
    </row>
    <row r="1137" spans="1:7" ht="18" customHeight="1">
      <c r="A1137" s="113"/>
      <c r="B1137" s="118" t="s">
        <v>50</v>
      </c>
      <c r="C1137" s="125"/>
      <c r="D1137" s="118" t="s">
        <v>55</v>
      </c>
      <c r="E1137" s="119">
        <v>2013</v>
      </c>
      <c r="F1137" s="119">
        <v>2011</v>
      </c>
      <c r="G1137" s="120">
        <v>-7168.92</v>
      </c>
    </row>
    <row r="1138" spans="1:7" ht="18" customHeight="1">
      <c r="A1138" s="113"/>
      <c r="B1138" s="121" t="s">
        <v>50</v>
      </c>
      <c r="C1138" s="122"/>
      <c r="D1138" s="121" t="s">
        <v>55</v>
      </c>
      <c r="E1138" s="123">
        <v>2013</v>
      </c>
      <c r="F1138" s="123">
        <v>2012</v>
      </c>
      <c r="G1138" s="124">
        <v>-1087895.72</v>
      </c>
    </row>
    <row r="1139" spans="1:7" ht="18" customHeight="1">
      <c r="A1139" s="113"/>
      <c r="B1139" s="118" t="s">
        <v>50</v>
      </c>
      <c r="C1139" s="125"/>
      <c r="D1139" s="118" t="s">
        <v>55</v>
      </c>
      <c r="E1139" s="119">
        <v>2013</v>
      </c>
      <c r="F1139" s="119">
        <v>2013</v>
      </c>
      <c r="G1139" s="120">
        <v>1207724.85</v>
      </c>
    </row>
    <row r="1140" spans="1:7" ht="18" customHeight="1">
      <c r="A1140" s="113"/>
      <c r="B1140" s="121" t="s">
        <v>50</v>
      </c>
      <c r="C1140" s="122"/>
      <c r="D1140" s="121" t="s">
        <v>55</v>
      </c>
      <c r="E1140" s="123">
        <v>2014</v>
      </c>
      <c r="F1140" s="123">
        <v>2010</v>
      </c>
      <c r="G1140" s="124">
        <v>-4385.64</v>
      </c>
    </row>
    <row r="1141" spans="1:7" ht="18" customHeight="1">
      <c r="A1141" s="113"/>
      <c r="B1141" s="118" t="s">
        <v>50</v>
      </c>
      <c r="C1141" s="125"/>
      <c r="D1141" s="118" t="s">
        <v>55</v>
      </c>
      <c r="E1141" s="119">
        <v>2014</v>
      </c>
      <c r="F1141" s="119">
        <v>2011</v>
      </c>
      <c r="G1141" s="120">
        <v>-4517.53</v>
      </c>
    </row>
    <row r="1142" spans="1:7" ht="18" customHeight="1">
      <c r="A1142" s="113"/>
      <c r="B1142" s="121" t="s">
        <v>50</v>
      </c>
      <c r="C1142" s="122"/>
      <c r="D1142" s="121" t="s">
        <v>55</v>
      </c>
      <c r="E1142" s="123">
        <v>2014</v>
      </c>
      <c r="F1142" s="123">
        <v>2012</v>
      </c>
      <c r="G1142" s="124">
        <v>-1525.58</v>
      </c>
    </row>
    <row r="1143" spans="1:7" ht="18" customHeight="1">
      <c r="A1143" s="113"/>
      <c r="B1143" s="118" t="s">
        <v>50</v>
      </c>
      <c r="C1143" s="125"/>
      <c r="D1143" s="118" t="s">
        <v>55</v>
      </c>
      <c r="E1143" s="119">
        <v>2014</v>
      </c>
      <c r="F1143" s="119">
        <v>2013</v>
      </c>
      <c r="G1143" s="120">
        <v>-1187512.34</v>
      </c>
    </row>
    <row r="1144" spans="1:7" ht="18" customHeight="1">
      <c r="A1144" s="113"/>
      <c r="B1144" s="121" t="s">
        <v>50</v>
      </c>
      <c r="C1144" s="122"/>
      <c r="D1144" s="121" t="s">
        <v>55</v>
      </c>
      <c r="E1144" s="123">
        <v>2014</v>
      </c>
      <c r="F1144" s="123">
        <v>2014</v>
      </c>
      <c r="G1144" s="124">
        <v>1646139.4</v>
      </c>
    </row>
    <row r="1145" spans="1:7" ht="18" customHeight="1">
      <c r="A1145" s="113"/>
      <c r="B1145" s="118" t="s">
        <v>50</v>
      </c>
      <c r="C1145" s="125"/>
      <c r="D1145" s="118" t="s">
        <v>55</v>
      </c>
      <c r="E1145" s="119">
        <v>2015</v>
      </c>
      <c r="F1145" s="119">
        <v>2012</v>
      </c>
      <c r="G1145" s="120">
        <v>-629.89</v>
      </c>
    </row>
    <row r="1146" spans="1:7" ht="18" customHeight="1">
      <c r="A1146" s="113"/>
      <c r="B1146" s="121" t="s">
        <v>50</v>
      </c>
      <c r="C1146" s="122"/>
      <c r="D1146" s="121" t="s">
        <v>55</v>
      </c>
      <c r="E1146" s="123">
        <v>2015</v>
      </c>
      <c r="F1146" s="123">
        <v>2013</v>
      </c>
      <c r="G1146" s="124">
        <v>-20194.42</v>
      </c>
    </row>
    <row r="1147" spans="1:7" ht="18" customHeight="1">
      <c r="A1147" s="113"/>
      <c r="B1147" s="118" t="s">
        <v>50</v>
      </c>
      <c r="C1147" s="125"/>
      <c r="D1147" s="118" t="s">
        <v>55</v>
      </c>
      <c r="E1147" s="119">
        <v>2015</v>
      </c>
      <c r="F1147" s="119">
        <v>2014</v>
      </c>
      <c r="G1147" s="120">
        <v>-1598091.82</v>
      </c>
    </row>
    <row r="1148" spans="1:7" ht="18" customHeight="1">
      <c r="A1148" s="113"/>
      <c r="B1148" s="121" t="s">
        <v>50</v>
      </c>
      <c r="C1148" s="122"/>
      <c r="D1148" s="121" t="s">
        <v>55</v>
      </c>
      <c r="E1148" s="123">
        <v>2015</v>
      </c>
      <c r="F1148" s="123">
        <v>2015</v>
      </c>
      <c r="G1148" s="124">
        <v>1502965.9</v>
      </c>
    </row>
    <row r="1149" spans="1:7" ht="18" customHeight="1">
      <c r="A1149" s="113"/>
      <c r="B1149" s="118" t="s">
        <v>50</v>
      </c>
      <c r="C1149" s="125"/>
      <c r="D1149" s="118" t="s">
        <v>55</v>
      </c>
      <c r="E1149" s="119">
        <v>2016</v>
      </c>
      <c r="F1149" s="119">
        <v>2013</v>
      </c>
      <c r="G1149" s="120">
        <v>-18.09</v>
      </c>
    </row>
    <row r="1150" spans="1:7" ht="18" customHeight="1">
      <c r="A1150" s="113"/>
      <c r="B1150" s="121" t="s">
        <v>50</v>
      </c>
      <c r="C1150" s="122"/>
      <c r="D1150" s="121" t="s">
        <v>55</v>
      </c>
      <c r="E1150" s="123">
        <v>2016</v>
      </c>
      <c r="F1150" s="123">
        <v>2015</v>
      </c>
      <c r="G1150" s="124">
        <v>-1501093.56</v>
      </c>
    </row>
    <row r="1151" spans="1:7" ht="18" customHeight="1">
      <c r="A1151" s="113"/>
      <c r="B1151" s="118" t="s">
        <v>50</v>
      </c>
      <c r="C1151" s="125"/>
      <c r="D1151" s="118" t="s">
        <v>55</v>
      </c>
      <c r="E1151" s="119">
        <v>2016</v>
      </c>
      <c r="F1151" s="119">
        <v>2016</v>
      </c>
      <c r="G1151" s="120">
        <v>1994986.36</v>
      </c>
    </row>
    <row r="1152" spans="1:7" ht="18" customHeight="1">
      <c r="A1152" s="113"/>
      <c r="B1152" s="121" t="s">
        <v>50</v>
      </c>
      <c r="C1152" s="122"/>
      <c r="D1152" s="121" t="s">
        <v>55</v>
      </c>
      <c r="E1152" s="123">
        <v>2017</v>
      </c>
      <c r="F1152" s="123">
        <v>2014</v>
      </c>
      <c r="G1152" s="124">
        <v>-48047.58</v>
      </c>
    </row>
    <row r="1153" spans="1:7" ht="18" customHeight="1">
      <c r="A1153" s="113"/>
      <c r="B1153" s="118" t="s">
        <v>50</v>
      </c>
      <c r="C1153" s="125"/>
      <c r="D1153" s="118" t="s">
        <v>55</v>
      </c>
      <c r="E1153" s="119">
        <v>2017</v>
      </c>
      <c r="F1153" s="119">
        <v>2015</v>
      </c>
      <c r="G1153" s="120">
        <v>-360.94</v>
      </c>
    </row>
    <row r="1154" spans="1:7" ht="18" customHeight="1">
      <c r="A1154" s="113"/>
      <c r="B1154" s="121" t="s">
        <v>50</v>
      </c>
      <c r="C1154" s="122"/>
      <c r="D1154" s="121" t="s">
        <v>55</v>
      </c>
      <c r="E1154" s="123">
        <v>2017</v>
      </c>
      <c r="F1154" s="123">
        <v>2016</v>
      </c>
      <c r="G1154" s="124">
        <v>-1924209.79</v>
      </c>
    </row>
    <row r="1155" spans="1:7" ht="18" customHeight="1">
      <c r="A1155" s="113"/>
      <c r="B1155" s="118" t="s">
        <v>50</v>
      </c>
      <c r="C1155" s="125"/>
      <c r="D1155" s="118" t="s">
        <v>55</v>
      </c>
      <c r="E1155" s="119">
        <v>2017</v>
      </c>
      <c r="F1155" s="119">
        <v>2017</v>
      </c>
      <c r="G1155" s="120">
        <v>2487399.33</v>
      </c>
    </row>
    <row r="1156" spans="1:7" ht="18" customHeight="1">
      <c r="A1156" s="113"/>
      <c r="B1156" s="126"/>
      <c r="C1156" s="127" t="s">
        <v>84</v>
      </c>
      <c r="D1156" s="126"/>
      <c r="E1156" s="128" t="s">
        <v>92</v>
      </c>
      <c r="F1156" s="126"/>
      <c r="G1156" s="129">
        <v>2559687.3</v>
      </c>
    </row>
    <row r="1157" spans="1:7" ht="18" customHeight="1">
      <c r="A1157" s="113"/>
      <c r="B1157" s="130"/>
      <c r="C1157" s="130"/>
      <c r="D1157" s="130"/>
      <c r="E1157" s="130"/>
      <c r="F1157" s="130"/>
      <c r="G1157" s="131"/>
    </row>
    <row r="1158" spans="1:7" ht="18" customHeight="1">
      <c r="A1158" s="113"/>
      <c r="B1158" s="116" t="s">
        <v>48</v>
      </c>
      <c r="C1158" s="116" t="s">
        <v>123</v>
      </c>
      <c r="D1158" s="116" t="s">
        <v>94</v>
      </c>
      <c r="E1158" s="116" t="s">
        <v>122</v>
      </c>
      <c r="F1158" s="116" t="s">
        <v>125</v>
      </c>
      <c r="G1158" s="117" t="s">
        <v>93</v>
      </c>
    </row>
    <row r="1159" spans="1:7" ht="18" customHeight="1">
      <c r="A1159" s="113"/>
      <c r="B1159" s="121" t="s">
        <v>50</v>
      </c>
      <c r="C1159" s="121" t="s">
        <v>85</v>
      </c>
      <c r="D1159" s="121" t="s">
        <v>55</v>
      </c>
      <c r="E1159" s="123">
        <v>2011</v>
      </c>
      <c r="F1159" s="123">
        <v>2008</v>
      </c>
      <c r="G1159" s="124">
        <v>537.91</v>
      </c>
    </row>
    <row r="1160" spans="1:7" ht="18" customHeight="1">
      <c r="A1160" s="113"/>
      <c r="B1160" s="118" t="s">
        <v>50</v>
      </c>
      <c r="C1160" s="125"/>
      <c r="D1160" s="118" t="s">
        <v>55</v>
      </c>
      <c r="E1160" s="119">
        <v>2011</v>
      </c>
      <c r="F1160" s="119">
        <v>2009</v>
      </c>
      <c r="G1160" s="120">
        <v>54081.42</v>
      </c>
    </row>
    <row r="1161" spans="1:7" ht="18" customHeight="1">
      <c r="A1161" s="113"/>
      <c r="B1161" s="121" t="s">
        <v>50</v>
      </c>
      <c r="C1161" s="122"/>
      <c r="D1161" s="121" t="s">
        <v>55</v>
      </c>
      <c r="E1161" s="123">
        <v>2011</v>
      </c>
      <c r="F1161" s="123">
        <v>2010</v>
      </c>
      <c r="G1161" s="124">
        <v>73192.07</v>
      </c>
    </row>
    <row r="1162" spans="1:7" ht="18" customHeight="1">
      <c r="A1162" s="113"/>
      <c r="B1162" s="118" t="s">
        <v>50</v>
      </c>
      <c r="C1162" s="125"/>
      <c r="D1162" s="118" t="s">
        <v>55</v>
      </c>
      <c r="E1162" s="119">
        <v>2011</v>
      </c>
      <c r="F1162" s="119">
        <v>2011</v>
      </c>
      <c r="G1162" s="120">
        <v>2788105.18</v>
      </c>
    </row>
    <row r="1163" spans="1:7" ht="18" customHeight="1">
      <c r="A1163" s="113"/>
      <c r="B1163" s="121" t="s">
        <v>50</v>
      </c>
      <c r="C1163" s="122"/>
      <c r="D1163" s="121" t="s">
        <v>55</v>
      </c>
      <c r="E1163" s="123">
        <v>2012</v>
      </c>
      <c r="F1163" s="123">
        <v>2009</v>
      </c>
      <c r="G1163" s="124">
        <v>-37356.33</v>
      </c>
    </row>
    <row r="1164" spans="1:7" ht="18" customHeight="1">
      <c r="A1164" s="113"/>
      <c r="B1164" s="118" t="s">
        <v>50</v>
      </c>
      <c r="C1164" s="125"/>
      <c r="D1164" s="118" t="s">
        <v>55</v>
      </c>
      <c r="E1164" s="119">
        <v>2012</v>
      </c>
      <c r="F1164" s="119">
        <v>2010</v>
      </c>
      <c r="G1164" s="120">
        <v>-54643.57</v>
      </c>
    </row>
    <row r="1165" spans="1:7" ht="18" customHeight="1">
      <c r="A1165" s="113"/>
      <c r="B1165" s="121" t="s">
        <v>50</v>
      </c>
      <c r="C1165" s="122"/>
      <c r="D1165" s="121" t="s">
        <v>55</v>
      </c>
      <c r="E1165" s="123">
        <v>2012</v>
      </c>
      <c r="F1165" s="123">
        <v>2011</v>
      </c>
      <c r="G1165" s="124">
        <v>-2717437.28</v>
      </c>
    </row>
    <row r="1166" spans="1:7" ht="18" customHeight="1">
      <c r="A1166" s="113"/>
      <c r="B1166" s="118" t="s">
        <v>50</v>
      </c>
      <c r="C1166" s="125"/>
      <c r="D1166" s="118" t="s">
        <v>55</v>
      </c>
      <c r="E1166" s="119">
        <v>2012</v>
      </c>
      <c r="F1166" s="119">
        <v>2012</v>
      </c>
      <c r="G1166" s="120">
        <v>3101329.22</v>
      </c>
    </row>
    <row r="1167" spans="1:7" ht="18" customHeight="1">
      <c r="A1167" s="113"/>
      <c r="B1167" s="121" t="s">
        <v>50</v>
      </c>
      <c r="C1167" s="122"/>
      <c r="D1167" s="121" t="s">
        <v>55</v>
      </c>
      <c r="E1167" s="123">
        <v>2013</v>
      </c>
      <c r="F1167" s="123">
        <v>2009</v>
      </c>
      <c r="G1167" s="124">
        <v>-16725.09</v>
      </c>
    </row>
    <row r="1168" spans="1:7" ht="18" customHeight="1">
      <c r="A1168" s="113"/>
      <c r="B1168" s="118" t="s">
        <v>50</v>
      </c>
      <c r="C1168" s="125"/>
      <c r="D1168" s="118" t="s">
        <v>55</v>
      </c>
      <c r="E1168" s="119">
        <v>2013</v>
      </c>
      <c r="F1168" s="119">
        <v>2010</v>
      </c>
      <c r="G1168" s="120">
        <v>-18548.5</v>
      </c>
    </row>
    <row r="1169" spans="1:7" ht="18" customHeight="1">
      <c r="A1169" s="113"/>
      <c r="B1169" s="121" t="s">
        <v>50</v>
      </c>
      <c r="C1169" s="122"/>
      <c r="D1169" s="121" t="s">
        <v>55</v>
      </c>
      <c r="E1169" s="123">
        <v>2013</v>
      </c>
      <c r="F1169" s="123">
        <v>2011</v>
      </c>
      <c r="G1169" s="124">
        <v>-70477.49</v>
      </c>
    </row>
    <row r="1170" spans="1:7" ht="18" customHeight="1">
      <c r="A1170" s="113"/>
      <c r="B1170" s="118" t="s">
        <v>50</v>
      </c>
      <c r="C1170" s="125"/>
      <c r="D1170" s="118" t="s">
        <v>55</v>
      </c>
      <c r="E1170" s="119">
        <v>2013</v>
      </c>
      <c r="F1170" s="119">
        <v>2012</v>
      </c>
      <c r="G1170" s="120">
        <v>-3076828.21</v>
      </c>
    </row>
    <row r="1171" spans="1:7" ht="18" customHeight="1">
      <c r="A1171" s="113"/>
      <c r="B1171" s="121" t="s">
        <v>50</v>
      </c>
      <c r="C1171" s="122"/>
      <c r="D1171" s="121" t="s">
        <v>55</v>
      </c>
      <c r="E1171" s="123">
        <v>2013</v>
      </c>
      <c r="F1171" s="123">
        <v>2013</v>
      </c>
      <c r="G1171" s="124">
        <v>3608811.32</v>
      </c>
    </row>
    <row r="1172" spans="1:7" ht="18" customHeight="1">
      <c r="A1172" s="113"/>
      <c r="B1172" s="118" t="s">
        <v>50</v>
      </c>
      <c r="C1172" s="125"/>
      <c r="D1172" s="118" t="s">
        <v>55</v>
      </c>
      <c r="E1172" s="119">
        <v>2014</v>
      </c>
      <c r="F1172" s="119">
        <v>2008</v>
      </c>
      <c r="G1172" s="120">
        <v>-537.91</v>
      </c>
    </row>
    <row r="1173" spans="1:7" ht="18" customHeight="1">
      <c r="A1173" s="113"/>
      <c r="B1173" s="121" t="s">
        <v>50</v>
      </c>
      <c r="C1173" s="122"/>
      <c r="D1173" s="121" t="s">
        <v>55</v>
      </c>
      <c r="E1173" s="123">
        <v>2014</v>
      </c>
      <c r="F1173" s="123">
        <v>2011</v>
      </c>
      <c r="G1173" s="124">
        <v>-190.41</v>
      </c>
    </row>
    <row r="1174" spans="1:7" ht="18" customHeight="1">
      <c r="A1174" s="113"/>
      <c r="B1174" s="118" t="s">
        <v>50</v>
      </c>
      <c r="C1174" s="125"/>
      <c r="D1174" s="118" t="s">
        <v>55</v>
      </c>
      <c r="E1174" s="119">
        <v>2014</v>
      </c>
      <c r="F1174" s="119">
        <v>2012</v>
      </c>
      <c r="G1174" s="120">
        <v>-23956.92</v>
      </c>
    </row>
    <row r="1175" spans="1:7" ht="18" customHeight="1">
      <c r="A1175" s="113"/>
      <c r="B1175" s="121" t="s">
        <v>50</v>
      </c>
      <c r="C1175" s="122"/>
      <c r="D1175" s="121" t="s">
        <v>55</v>
      </c>
      <c r="E1175" s="123">
        <v>2014</v>
      </c>
      <c r="F1175" s="123">
        <v>2013</v>
      </c>
      <c r="G1175" s="124">
        <v>-3566002.42</v>
      </c>
    </row>
    <row r="1176" spans="1:7" ht="18" customHeight="1">
      <c r="A1176" s="113"/>
      <c r="B1176" s="118" t="s">
        <v>50</v>
      </c>
      <c r="C1176" s="125"/>
      <c r="D1176" s="118" t="s">
        <v>55</v>
      </c>
      <c r="E1176" s="119">
        <v>2014</v>
      </c>
      <c r="F1176" s="119">
        <v>2014</v>
      </c>
      <c r="G1176" s="120">
        <v>3329982.92</v>
      </c>
    </row>
    <row r="1177" spans="1:7" ht="18" customHeight="1">
      <c r="A1177" s="113"/>
      <c r="B1177" s="121" t="s">
        <v>50</v>
      </c>
      <c r="C1177" s="122"/>
      <c r="D1177" s="121" t="s">
        <v>55</v>
      </c>
      <c r="E1177" s="123">
        <v>2015</v>
      </c>
      <c r="F1177" s="123">
        <v>2012</v>
      </c>
      <c r="G1177" s="124">
        <v>-367.48</v>
      </c>
    </row>
    <row r="1178" spans="1:7" ht="18" customHeight="1">
      <c r="A1178" s="113"/>
      <c r="B1178" s="118" t="s">
        <v>50</v>
      </c>
      <c r="C1178" s="125"/>
      <c r="D1178" s="118" t="s">
        <v>55</v>
      </c>
      <c r="E1178" s="119">
        <v>2015</v>
      </c>
      <c r="F1178" s="119">
        <v>2013</v>
      </c>
      <c r="G1178" s="120">
        <v>-4201.99</v>
      </c>
    </row>
    <row r="1179" spans="1:7" ht="18" customHeight="1">
      <c r="A1179" s="113"/>
      <c r="B1179" s="121" t="s">
        <v>50</v>
      </c>
      <c r="C1179" s="122"/>
      <c r="D1179" s="121" t="s">
        <v>55</v>
      </c>
      <c r="E1179" s="123">
        <v>2015</v>
      </c>
      <c r="F1179" s="123">
        <v>2014</v>
      </c>
      <c r="G1179" s="124">
        <v>-3298842.58</v>
      </c>
    </row>
    <row r="1180" spans="1:7" ht="18" customHeight="1">
      <c r="A1180" s="113"/>
      <c r="B1180" s="118" t="s">
        <v>50</v>
      </c>
      <c r="C1180" s="125"/>
      <c r="D1180" s="118" t="s">
        <v>55</v>
      </c>
      <c r="E1180" s="119">
        <v>2015</v>
      </c>
      <c r="F1180" s="119">
        <v>2015</v>
      </c>
      <c r="G1180" s="120">
        <v>4267627.25</v>
      </c>
    </row>
    <row r="1181" spans="1:7" ht="18" customHeight="1">
      <c r="A1181" s="113"/>
      <c r="B1181" s="121" t="s">
        <v>50</v>
      </c>
      <c r="C1181" s="122"/>
      <c r="D1181" s="121" t="s">
        <v>55</v>
      </c>
      <c r="E1181" s="123">
        <v>2016</v>
      </c>
      <c r="F1181" s="123">
        <v>2012</v>
      </c>
      <c r="G1181" s="124">
        <v>-176.61</v>
      </c>
    </row>
    <row r="1182" spans="1:7" ht="18" customHeight="1">
      <c r="A1182" s="113"/>
      <c r="B1182" s="118" t="s">
        <v>50</v>
      </c>
      <c r="C1182" s="125"/>
      <c r="D1182" s="118" t="s">
        <v>55</v>
      </c>
      <c r="E1182" s="119">
        <v>2016</v>
      </c>
      <c r="F1182" s="119">
        <v>2013</v>
      </c>
      <c r="G1182" s="120">
        <v>-36208.37</v>
      </c>
    </row>
    <row r="1183" spans="1:7" ht="18" customHeight="1">
      <c r="A1183" s="113"/>
      <c r="B1183" s="121" t="s">
        <v>50</v>
      </c>
      <c r="C1183" s="122"/>
      <c r="D1183" s="121" t="s">
        <v>55</v>
      </c>
      <c r="E1183" s="123">
        <v>2016</v>
      </c>
      <c r="F1183" s="123">
        <v>2014</v>
      </c>
      <c r="G1183" s="124">
        <v>-10717.87</v>
      </c>
    </row>
    <row r="1184" spans="1:7" ht="18" customHeight="1">
      <c r="A1184" s="113"/>
      <c r="B1184" s="118" t="s">
        <v>50</v>
      </c>
      <c r="C1184" s="125"/>
      <c r="D1184" s="118" t="s">
        <v>55</v>
      </c>
      <c r="E1184" s="119">
        <v>2016</v>
      </c>
      <c r="F1184" s="119">
        <v>2015</v>
      </c>
      <c r="G1184" s="120">
        <v>-4260727.6</v>
      </c>
    </row>
    <row r="1185" spans="1:7" ht="18" customHeight="1">
      <c r="A1185" s="113"/>
      <c r="B1185" s="121" t="s">
        <v>50</v>
      </c>
      <c r="C1185" s="122"/>
      <c r="D1185" s="121" t="s">
        <v>55</v>
      </c>
      <c r="E1185" s="123">
        <v>2016</v>
      </c>
      <c r="F1185" s="123">
        <v>2016</v>
      </c>
      <c r="G1185" s="124">
        <v>5414250.69</v>
      </c>
    </row>
    <row r="1186" spans="1:7" ht="18" customHeight="1">
      <c r="A1186" s="113"/>
      <c r="B1186" s="118" t="s">
        <v>50</v>
      </c>
      <c r="C1186" s="125"/>
      <c r="D1186" s="118" t="s">
        <v>55</v>
      </c>
      <c r="E1186" s="119">
        <v>2017</v>
      </c>
      <c r="F1186" s="119">
        <v>2013</v>
      </c>
      <c r="G1186" s="120">
        <v>-1448.86</v>
      </c>
    </row>
    <row r="1187" spans="1:7" ht="18" customHeight="1">
      <c r="A1187" s="113"/>
      <c r="B1187" s="121" t="s">
        <v>50</v>
      </c>
      <c r="C1187" s="122"/>
      <c r="D1187" s="121" t="s">
        <v>55</v>
      </c>
      <c r="E1187" s="123">
        <v>2017</v>
      </c>
      <c r="F1187" s="123">
        <v>2014</v>
      </c>
      <c r="G1187" s="124">
        <v>-20422.47</v>
      </c>
    </row>
    <row r="1188" spans="1:7" ht="18" customHeight="1">
      <c r="A1188" s="113"/>
      <c r="B1188" s="118" t="s">
        <v>50</v>
      </c>
      <c r="C1188" s="125"/>
      <c r="D1188" s="118" t="s">
        <v>55</v>
      </c>
      <c r="E1188" s="119">
        <v>2017</v>
      </c>
      <c r="F1188" s="119">
        <v>2015</v>
      </c>
      <c r="G1188" s="120">
        <v>-1499.74</v>
      </c>
    </row>
    <row r="1189" spans="1:7" ht="18" customHeight="1">
      <c r="A1189" s="113"/>
      <c r="B1189" s="121" t="s">
        <v>50</v>
      </c>
      <c r="C1189" s="122"/>
      <c r="D1189" s="121" t="s">
        <v>55</v>
      </c>
      <c r="E1189" s="123">
        <v>2017</v>
      </c>
      <c r="F1189" s="123">
        <v>2016</v>
      </c>
      <c r="G1189" s="124">
        <v>-5380242.55</v>
      </c>
    </row>
    <row r="1190" spans="1:7" ht="18" customHeight="1">
      <c r="A1190" s="113"/>
      <c r="B1190" s="118" t="s">
        <v>50</v>
      </c>
      <c r="C1190" s="125"/>
      <c r="D1190" s="118" t="s">
        <v>55</v>
      </c>
      <c r="E1190" s="119">
        <v>2017</v>
      </c>
      <c r="F1190" s="119">
        <v>2017</v>
      </c>
      <c r="G1190" s="120">
        <v>5416809.62</v>
      </c>
    </row>
    <row r="1191" spans="1:7" ht="18" customHeight="1">
      <c r="A1191" s="113"/>
      <c r="B1191" s="126"/>
      <c r="C1191" s="127" t="s">
        <v>85</v>
      </c>
      <c r="D1191" s="126"/>
      <c r="E1191" s="128" t="s">
        <v>92</v>
      </c>
      <c r="F1191" s="126"/>
      <c r="G1191" s="129">
        <v>5457167.35</v>
      </c>
    </row>
    <row r="1192" spans="1:7" ht="18" customHeight="1">
      <c r="A1192" s="113"/>
      <c r="B1192" s="130"/>
      <c r="C1192" s="130"/>
      <c r="D1192" s="130"/>
      <c r="E1192" s="130"/>
      <c r="F1192" s="130"/>
      <c r="G1192" s="131"/>
    </row>
    <row r="1193" spans="1:7" ht="18" customHeight="1">
      <c r="A1193" s="113"/>
      <c r="B1193" s="116" t="s">
        <v>48</v>
      </c>
      <c r="C1193" s="116" t="s">
        <v>123</v>
      </c>
      <c r="D1193" s="116" t="s">
        <v>94</v>
      </c>
      <c r="E1193" s="116" t="s">
        <v>122</v>
      </c>
      <c r="F1193" s="116" t="s">
        <v>125</v>
      </c>
      <c r="G1193" s="117" t="s">
        <v>93</v>
      </c>
    </row>
    <row r="1194" spans="1:7" ht="18" customHeight="1">
      <c r="A1194" s="113"/>
      <c r="B1194" s="121" t="s">
        <v>50</v>
      </c>
      <c r="C1194" s="121" t="s">
        <v>86</v>
      </c>
      <c r="D1194" s="121" t="s">
        <v>55</v>
      </c>
      <c r="E1194" s="123">
        <v>2011</v>
      </c>
      <c r="F1194" s="123">
        <v>2007</v>
      </c>
      <c r="G1194" s="124">
        <v>77748.88</v>
      </c>
    </row>
    <row r="1195" spans="1:7" ht="18" customHeight="1">
      <c r="A1195" s="113"/>
      <c r="B1195" s="118" t="s">
        <v>50</v>
      </c>
      <c r="C1195" s="125"/>
      <c r="D1195" s="118" t="s">
        <v>55</v>
      </c>
      <c r="E1195" s="119">
        <v>2011</v>
      </c>
      <c r="F1195" s="119">
        <v>2008</v>
      </c>
      <c r="G1195" s="120">
        <v>94986.24</v>
      </c>
    </row>
    <row r="1196" spans="1:7" ht="18" customHeight="1">
      <c r="A1196" s="113"/>
      <c r="B1196" s="121" t="s">
        <v>50</v>
      </c>
      <c r="C1196" s="122"/>
      <c r="D1196" s="121" t="s">
        <v>55</v>
      </c>
      <c r="E1196" s="123">
        <v>2011</v>
      </c>
      <c r="F1196" s="123">
        <v>2009</v>
      </c>
      <c r="G1196" s="124">
        <v>73207.03</v>
      </c>
    </row>
    <row r="1197" spans="1:7" ht="18" customHeight="1">
      <c r="A1197" s="113"/>
      <c r="B1197" s="118" t="s">
        <v>50</v>
      </c>
      <c r="C1197" s="125"/>
      <c r="D1197" s="118" t="s">
        <v>55</v>
      </c>
      <c r="E1197" s="119">
        <v>2011</v>
      </c>
      <c r="F1197" s="119">
        <v>2010</v>
      </c>
      <c r="G1197" s="120">
        <v>1256650.97</v>
      </c>
    </row>
    <row r="1198" spans="1:7" ht="18" customHeight="1">
      <c r="A1198" s="113"/>
      <c r="B1198" s="121" t="s">
        <v>50</v>
      </c>
      <c r="C1198" s="122"/>
      <c r="D1198" s="121" t="s">
        <v>55</v>
      </c>
      <c r="E1198" s="123">
        <v>2011</v>
      </c>
      <c r="F1198" s="123">
        <v>2011</v>
      </c>
      <c r="G1198" s="124">
        <v>8812853.13</v>
      </c>
    </row>
    <row r="1199" spans="1:7" ht="18" customHeight="1">
      <c r="A1199" s="113"/>
      <c r="B1199" s="118" t="s">
        <v>50</v>
      </c>
      <c r="C1199" s="125"/>
      <c r="D1199" s="118" t="s">
        <v>55</v>
      </c>
      <c r="E1199" s="119">
        <v>2012</v>
      </c>
      <c r="F1199" s="119">
        <v>2007</v>
      </c>
      <c r="G1199" s="120">
        <v>-63805.5</v>
      </c>
    </row>
    <row r="1200" spans="1:7" ht="18" customHeight="1">
      <c r="A1200" s="113"/>
      <c r="B1200" s="121" t="s">
        <v>50</v>
      </c>
      <c r="C1200" s="122"/>
      <c r="D1200" s="121" t="s">
        <v>55</v>
      </c>
      <c r="E1200" s="123">
        <v>2012</v>
      </c>
      <c r="F1200" s="123">
        <v>2008</v>
      </c>
      <c r="G1200" s="124">
        <v>-22.75</v>
      </c>
    </row>
    <row r="1201" spans="1:7" ht="18" customHeight="1">
      <c r="A1201" s="113"/>
      <c r="B1201" s="118" t="s">
        <v>50</v>
      </c>
      <c r="C1201" s="125"/>
      <c r="D1201" s="118" t="s">
        <v>55</v>
      </c>
      <c r="E1201" s="119">
        <v>2012</v>
      </c>
      <c r="F1201" s="119">
        <v>2010</v>
      </c>
      <c r="G1201" s="120">
        <v>-32429.33</v>
      </c>
    </row>
    <row r="1202" spans="1:7" ht="18" customHeight="1">
      <c r="A1202" s="113"/>
      <c r="B1202" s="121" t="s">
        <v>50</v>
      </c>
      <c r="C1202" s="122"/>
      <c r="D1202" s="121" t="s">
        <v>55</v>
      </c>
      <c r="E1202" s="123">
        <v>2012</v>
      </c>
      <c r="F1202" s="123">
        <v>2011</v>
      </c>
      <c r="G1202" s="124">
        <v>-8319314.71</v>
      </c>
    </row>
    <row r="1203" spans="1:7" ht="18" customHeight="1">
      <c r="A1203" s="113"/>
      <c r="B1203" s="118" t="s">
        <v>50</v>
      </c>
      <c r="C1203" s="125"/>
      <c r="D1203" s="118" t="s">
        <v>55</v>
      </c>
      <c r="E1203" s="119">
        <v>2012</v>
      </c>
      <c r="F1203" s="119">
        <v>2012</v>
      </c>
      <c r="G1203" s="120">
        <v>9108719.56</v>
      </c>
    </row>
    <row r="1204" spans="1:7" ht="18" customHeight="1">
      <c r="A1204" s="113"/>
      <c r="B1204" s="121" t="s">
        <v>50</v>
      </c>
      <c r="C1204" s="122"/>
      <c r="D1204" s="121" t="s">
        <v>55</v>
      </c>
      <c r="E1204" s="123">
        <v>2013</v>
      </c>
      <c r="F1204" s="123">
        <v>2007</v>
      </c>
      <c r="G1204" s="124">
        <v>-13943.38</v>
      </c>
    </row>
    <row r="1205" spans="1:7" ht="18" customHeight="1">
      <c r="A1205" s="113"/>
      <c r="B1205" s="118" t="s">
        <v>50</v>
      </c>
      <c r="C1205" s="125"/>
      <c r="D1205" s="118" t="s">
        <v>55</v>
      </c>
      <c r="E1205" s="119">
        <v>2013</v>
      </c>
      <c r="F1205" s="119">
        <v>2008</v>
      </c>
      <c r="G1205" s="120">
        <v>-93852.52</v>
      </c>
    </row>
    <row r="1206" spans="1:7" ht="18" customHeight="1">
      <c r="A1206" s="113"/>
      <c r="B1206" s="121" t="s">
        <v>50</v>
      </c>
      <c r="C1206" s="122"/>
      <c r="D1206" s="121" t="s">
        <v>55</v>
      </c>
      <c r="E1206" s="123">
        <v>2013</v>
      </c>
      <c r="F1206" s="123">
        <v>2009</v>
      </c>
      <c r="G1206" s="124">
        <v>-26249.09</v>
      </c>
    </row>
    <row r="1207" spans="1:7" ht="18" customHeight="1">
      <c r="A1207" s="113"/>
      <c r="B1207" s="118" t="s">
        <v>50</v>
      </c>
      <c r="C1207" s="125"/>
      <c r="D1207" s="118" t="s">
        <v>55</v>
      </c>
      <c r="E1207" s="119">
        <v>2013</v>
      </c>
      <c r="F1207" s="119">
        <v>2010</v>
      </c>
      <c r="G1207" s="120">
        <v>-1084553.34</v>
      </c>
    </row>
    <row r="1208" spans="1:7" ht="18" customHeight="1">
      <c r="A1208" s="113"/>
      <c r="B1208" s="121" t="s">
        <v>50</v>
      </c>
      <c r="C1208" s="122"/>
      <c r="D1208" s="121" t="s">
        <v>55</v>
      </c>
      <c r="E1208" s="123">
        <v>2013</v>
      </c>
      <c r="F1208" s="123">
        <v>2011</v>
      </c>
      <c r="G1208" s="124">
        <v>-205722.86</v>
      </c>
    </row>
    <row r="1209" spans="1:7" ht="18" customHeight="1">
      <c r="A1209" s="113"/>
      <c r="B1209" s="118" t="s">
        <v>50</v>
      </c>
      <c r="C1209" s="125"/>
      <c r="D1209" s="118" t="s">
        <v>55</v>
      </c>
      <c r="E1209" s="119">
        <v>2013</v>
      </c>
      <c r="F1209" s="119">
        <v>2012</v>
      </c>
      <c r="G1209" s="120">
        <v>-8443259.25</v>
      </c>
    </row>
    <row r="1210" spans="1:7" ht="18" customHeight="1">
      <c r="A1210" s="113"/>
      <c r="B1210" s="121" t="s">
        <v>50</v>
      </c>
      <c r="C1210" s="122"/>
      <c r="D1210" s="121" t="s">
        <v>55</v>
      </c>
      <c r="E1210" s="123">
        <v>2013</v>
      </c>
      <c r="F1210" s="123">
        <v>2013</v>
      </c>
      <c r="G1210" s="124">
        <v>10659479.88</v>
      </c>
    </row>
    <row r="1211" spans="1:7" ht="18" customHeight="1">
      <c r="A1211" s="113"/>
      <c r="B1211" s="118" t="s">
        <v>50</v>
      </c>
      <c r="C1211" s="125"/>
      <c r="D1211" s="118" t="s">
        <v>55</v>
      </c>
      <c r="E1211" s="119">
        <v>2014</v>
      </c>
      <c r="F1211" s="119">
        <v>2008</v>
      </c>
      <c r="G1211" s="120">
        <v>-1110.97</v>
      </c>
    </row>
    <row r="1212" spans="1:7" ht="18" customHeight="1">
      <c r="A1212" s="113"/>
      <c r="B1212" s="121" t="s">
        <v>50</v>
      </c>
      <c r="C1212" s="122"/>
      <c r="D1212" s="121" t="s">
        <v>55</v>
      </c>
      <c r="E1212" s="123">
        <v>2014</v>
      </c>
      <c r="F1212" s="123">
        <v>2009</v>
      </c>
      <c r="G1212" s="124">
        <v>-46957.94</v>
      </c>
    </row>
    <row r="1213" spans="1:7" ht="18" customHeight="1">
      <c r="A1213" s="113"/>
      <c r="B1213" s="118" t="s">
        <v>50</v>
      </c>
      <c r="C1213" s="125"/>
      <c r="D1213" s="118" t="s">
        <v>55</v>
      </c>
      <c r="E1213" s="119">
        <v>2014</v>
      </c>
      <c r="F1213" s="119">
        <v>2010</v>
      </c>
      <c r="G1213" s="120">
        <v>-139668.3</v>
      </c>
    </row>
    <row r="1214" spans="1:7" ht="18" customHeight="1">
      <c r="A1214" s="113"/>
      <c r="B1214" s="121" t="s">
        <v>50</v>
      </c>
      <c r="C1214" s="122"/>
      <c r="D1214" s="121" t="s">
        <v>55</v>
      </c>
      <c r="E1214" s="123">
        <v>2014</v>
      </c>
      <c r="F1214" s="123">
        <v>2011</v>
      </c>
      <c r="G1214" s="124">
        <v>-284341.04</v>
      </c>
    </row>
    <row r="1215" spans="1:7" ht="18" customHeight="1">
      <c r="A1215" s="113"/>
      <c r="B1215" s="118" t="s">
        <v>50</v>
      </c>
      <c r="C1215" s="125"/>
      <c r="D1215" s="118" t="s">
        <v>55</v>
      </c>
      <c r="E1215" s="119">
        <v>2014</v>
      </c>
      <c r="F1215" s="119">
        <v>2012</v>
      </c>
      <c r="G1215" s="120">
        <v>-603393.75</v>
      </c>
    </row>
    <row r="1216" spans="1:7" ht="18" customHeight="1">
      <c r="A1216" s="113"/>
      <c r="B1216" s="121" t="s">
        <v>50</v>
      </c>
      <c r="C1216" s="122"/>
      <c r="D1216" s="121" t="s">
        <v>55</v>
      </c>
      <c r="E1216" s="123">
        <v>2014</v>
      </c>
      <c r="F1216" s="123">
        <v>2013</v>
      </c>
      <c r="G1216" s="124">
        <v>-10554027.99</v>
      </c>
    </row>
    <row r="1217" spans="1:7" ht="18" customHeight="1">
      <c r="A1217" s="113"/>
      <c r="B1217" s="118" t="s">
        <v>50</v>
      </c>
      <c r="C1217" s="125"/>
      <c r="D1217" s="118" t="s">
        <v>55</v>
      </c>
      <c r="E1217" s="119">
        <v>2014</v>
      </c>
      <c r="F1217" s="119">
        <v>2014</v>
      </c>
      <c r="G1217" s="120">
        <v>10912798.36</v>
      </c>
    </row>
    <row r="1218" spans="1:7" ht="18" customHeight="1">
      <c r="A1218" s="113"/>
      <c r="B1218" s="121" t="s">
        <v>50</v>
      </c>
      <c r="C1218" s="122"/>
      <c r="D1218" s="121" t="s">
        <v>55</v>
      </c>
      <c r="E1218" s="123">
        <v>2015</v>
      </c>
      <c r="F1218" s="123">
        <v>2011</v>
      </c>
      <c r="G1218" s="124">
        <v>-3474.52</v>
      </c>
    </row>
    <row r="1219" spans="1:7" ht="18" customHeight="1">
      <c r="A1219" s="113"/>
      <c r="B1219" s="118" t="s">
        <v>50</v>
      </c>
      <c r="C1219" s="125"/>
      <c r="D1219" s="118" t="s">
        <v>55</v>
      </c>
      <c r="E1219" s="119">
        <v>2015</v>
      </c>
      <c r="F1219" s="119">
        <v>2012</v>
      </c>
      <c r="G1219" s="120">
        <v>-25011.78</v>
      </c>
    </row>
    <row r="1220" spans="1:7" ht="18" customHeight="1">
      <c r="A1220" s="113"/>
      <c r="B1220" s="121" t="s">
        <v>50</v>
      </c>
      <c r="C1220" s="122"/>
      <c r="D1220" s="121" t="s">
        <v>55</v>
      </c>
      <c r="E1220" s="123">
        <v>2015</v>
      </c>
      <c r="F1220" s="123">
        <v>2013</v>
      </c>
      <c r="G1220" s="124">
        <v>-4984.09</v>
      </c>
    </row>
    <row r="1221" spans="1:7" ht="18" customHeight="1">
      <c r="A1221" s="113"/>
      <c r="B1221" s="118" t="s">
        <v>50</v>
      </c>
      <c r="C1221" s="125"/>
      <c r="D1221" s="118" t="s">
        <v>55</v>
      </c>
      <c r="E1221" s="119">
        <v>2015</v>
      </c>
      <c r="F1221" s="119">
        <v>2014</v>
      </c>
      <c r="G1221" s="120">
        <v>-10392995.35</v>
      </c>
    </row>
    <row r="1222" spans="1:7" ht="18" customHeight="1">
      <c r="A1222" s="113"/>
      <c r="B1222" s="121" t="s">
        <v>50</v>
      </c>
      <c r="C1222" s="122"/>
      <c r="D1222" s="121" t="s">
        <v>55</v>
      </c>
      <c r="E1222" s="123">
        <v>2015</v>
      </c>
      <c r="F1222" s="123">
        <v>2015</v>
      </c>
      <c r="G1222" s="124">
        <v>11994842.07</v>
      </c>
    </row>
    <row r="1223" spans="1:7" ht="18" customHeight="1">
      <c r="A1223" s="113"/>
      <c r="B1223" s="118" t="s">
        <v>50</v>
      </c>
      <c r="C1223" s="125"/>
      <c r="D1223" s="118" t="s">
        <v>55</v>
      </c>
      <c r="E1223" s="119">
        <v>2016</v>
      </c>
      <c r="F1223" s="119">
        <v>2012</v>
      </c>
      <c r="G1223" s="120">
        <v>-37054.78</v>
      </c>
    </row>
    <row r="1224" spans="1:7" ht="18" customHeight="1">
      <c r="A1224" s="113"/>
      <c r="B1224" s="121" t="s">
        <v>50</v>
      </c>
      <c r="C1224" s="122"/>
      <c r="D1224" s="121" t="s">
        <v>55</v>
      </c>
      <c r="E1224" s="123">
        <v>2016</v>
      </c>
      <c r="F1224" s="123">
        <v>2013</v>
      </c>
      <c r="G1224" s="124">
        <v>-98080.9</v>
      </c>
    </row>
    <row r="1225" spans="1:7" ht="18" customHeight="1">
      <c r="A1225" s="113"/>
      <c r="B1225" s="118" t="s">
        <v>50</v>
      </c>
      <c r="C1225" s="125"/>
      <c r="D1225" s="118" t="s">
        <v>55</v>
      </c>
      <c r="E1225" s="119">
        <v>2016</v>
      </c>
      <c r="F1225" s="119">
        <v>2014</v>
      </c>
      <c r="G1225" s="120">
        <v>-238134.41</v>
      </c>
    </row>
    <row r="1226" spans="1:7" ht="18" customHeight="1">
      <c r="A1226" s="113"/>
      <c r="B1226" s="121" t="s">
        <v>50</v>
      </c>
      <c r="C1226" s="122"/>
      <c r="D1226" s="121" t="s">
        <v>55</v>
      </c>
      <c r="E1226" s="123">
        <v>2016</v>
      </c>
      <c r="F1226" s="123">
        <v>2015</v>
      </c>
      <c r="G1226" s="124">
        <v>-11235110.5</v>
      </c>
    </row>
    <row r="1227" spans="1:7" ht="18" customHeight="1">
      <c r="A1227" s="113"/>
      <c r="B1227" s="118" t="s">
        <v>50</v>
      </c>
      <c r="C1227" s="125"/>
      <c r="D1227" s="118" t="s">
        <v>55</v>
      </c>
      <c r="E1227" s="119">
        <v>2016</v>
      </c>
      <c r="F1227" s="119">
        <v>2016</v>
      </c>
      <c r="G1227" s="120">
        <v>14765287.32</v>
      </c>
    </row>
    <row r="1228" spans="1:7" ht="18" customHeight="1">
      <c r="A1228" s="113"/>
      <c r="B1228" s="121" t="s">
        <v>50</v>
      </c>
      <c r="C1228" s="122"/>
      <c r="D1228" s="121" t="s">
        <v>55</v>
      </c>
      <c r="E1228" s="123">
        <v>2017</v>
      </c>
      <c r="F1228" s="123">
        <v>2011</v>
      </c>
      <c r="G1228" s="124">
        <v>0</v>
      </c>
    </row>
    <row r="1229" spans="1:7" ht="18" customHeight="1">
      <c r="A1229" s="113"/>
      <c r="B1229" s="118" t="s">
        <v>50</v>
      </c>
      <c r="C1229" s="125"/>
      <c r="D1229" s="118" t="s">
        <v>55</v>
      </c>
      <c r="E1229" s="119">
        <v>2017</v>
      </c>
      <c r="F1229" s="119">
        <v>2013</v>
      </c>
      <c r="G1229" s="120">
        <v>-2386.9</v>
      </c>
    </row>
    <row r="1230" spans="1:7" ht="18" customHeight="1">
      <c r="A1230" s="113"/>
      <c r="B1230" s="121" t="s">
        <v>50</v>
      </c>
      <c r="C1230" s="122"/>
      <c r="D1230" s="121" t="s">
        <v>55</v>
      </c>
      <c r="E1230" s="123">
        <v>2017</v>
      </c>
      <c r="F1230" s="123">
        <v>2014</v>
      </c>
      <c r="G1230" s="124">
        <v>-237178.96</v>
      </c>
    </row>
    <row r="1231" spans="1:7" ht="18" customHeight="1">
      <c r="A1231" s="113"/>
      <c r="B1231" s="118" t="s">
        <v>50</v>
      </c>
      <c r="C1231" s="125"/>
      <c r="D1231" s="118" t="s">
        <v>55</v>
      </c>
      <c r="E1231" s="119">
        <v>2017</v>
      </c>
      <c r="F1231" s="119">
        <v>2015</v>
      </c>
      <c r="G1231" s="120">
        <v>-570229.88</v>
      </c>
    </row>
    <row r="1232" spans="1:7" ht="18" customHeight="1">
      <c r="A1232" s="113"/>
      <c r="B1232" s="121" t="s">
        <v>50</v>
      </c>
      <c r="C1232" s="122"/>
      <c r="D1232" s="121" t="s">
        <v>55</v>
      </c>
      <c r="E1232" s="123">
        <v>2017</v>
      </c>
      <c r="F1232" s="123">
        <v>2016</v>
      </c>
      <c r="G1232" s="124">
        <v>-14574086.25</v>
      </c>
    </row>
    <row r="1233" spans="1:7" ht="18" customHeight="1">
      <c r="A1233" s="113"/>
      <c r="B1233" s="118" t="s">
        <v>50</v>
      </c>
      <c r="C1233" s="125"/>
      <c r="D1233" s="118" t="s">
        <v>55</v>
      </c>
      <c r="E1233" s="119">
        <v>2017</v>
      </c>
      <c r="F1233" s="119">
        <v>2017</v>
      </c>
      <c r="G1233" s="120">
        <v>17767120.31</v>
      </c>
    </row>
    <row r="1234" spans="1:7" ht="18" customHeight="1">
      <c r="A1234" s="113"/>
      <c r="B1234" s="126"/>
      <c r="C1234" s="127" t="s">
        <v>86</v>
      </c>
      <c r="D1234" s="126"/>
      <c r="E1234" s="128" t="s">
        <v>92</v>
      </c>
      <c r="F1234" s="126"/>
      <c r="G1234" s="129">
        <v>18192312.71</v>
      </c>
    </row>
    <row r="1235" spans="1:7" ht="18" customHeight="1">
      <c r="A1235" s="113"/>
      <c r="B1235" s="130"/>
      <c r="C1235" s="130"/>
      <c r="D1235" s="130"/>
      <c r="E1235" s="130"/>
      <c r="F1235" s="130"/>
      <c r="G1235" s="131"/>
    </row>
    <row r="1236" spans="1:7" ht="18" customHeight="1">
      <c r="A1236" s="113"/>
      <c r="B1236" s="116" t="s">
        <v>48</v>
      </c>
      <c r="C1236" s="116" t="s">
        <v>123</v>
      </c>
      <c r="D1236" s="116" t="s">
        <v>94</v>
      </c>
      <c r="E1236" s="116" t="s">
        <v>122</v>
      </c>
      <c r="F1236" s="116" t="s">
        <v>125</v>
      </c>
      <c r="G1236" s="117" t="s">
        <v>93</v>
      </c>
    </row>
    <row r="1237" spans="1:7" ht="18" customHeight="1">
      <c r="A1237" s="113"/>
      <c r="B1237" s="121" t="s">
        <v>50</v>
      </c>
      <c r="C1237" s="121" t="s">
        <v>87</v>
      </c>
      <c r="D1237" s="121" t="s">
        <v>55</v>
      </c>
      <c r="E1237" s="123">
        <v>2011</v>
      </c>
      <c r="F1237" s="123">
        <v>2009</v>
      </c>
      <c r="G1237" s="124">
        <v>81.78</v>
      </c>
    </row>
    <row r="1238" spans="1:7" ht="18" customHeight="1">
      <c r="A1238" s="113"/>
      <c r="B1238" s="118" t="s">
        <v>50</v>
      </c>
      <c r="C1238" s="125"/>
      <c r="D1238" s="118" t="s">
        <v>55</v>
      </c>
      <c r="E1238" s="119">
        <v>2011</v>
      </c>
      <c r="F1238" s="119">
        <v>2010</v>
      </c>
      <c r="G1238" s="120">
        <v>24519.1</v>
      </c>
    </row>
    <row r="1239" spans="1:7" ht="18" customHeight="1">
      <c r="A1239" s="113"/>
      <c r="B1239" s="121" t="s">
        <v>50</v>
      </c>
      <c r="C1239" s="122"/>
      <c r="D1239" s="121" t="s">
        <v>55</v>
      </c>
      <c r="E1239" s="123">
        <v>2011</v>
      </c>
      <c r="F1239" s="123">
        <v>2011</v>
      </c>
      <c r="G1239" s="124">
        <v>1538341.2</v>
      </c>
    </row>
    <row r="1240" spans="1:7" ht="18" customHeight="1">
      <c r="A1240" s="113"/>
      <c r="B1240" s="118" t="s">
        <v>50</v>
      </c>
      <c r="C1240" s="125"/>
      <c r="D1240" s="118" t="s">
        <v>55</v>
      </c>
      <c r="E1240" s="119">
        <v>2012</v>
      </c>
      <c r="F1240" s="119">
        <v>2010</v>
      </c>
      <c r="G1240" s="120">
        <v>-2778.99</v>
      </c>
    </row>
    <row r="1241" spans="1:7" ht="18" customHeight="1">
      <c r="A1241" s="113"/>
      <c r="B1241" s="121" t="s">
        <v>50</v>
      </c>
      <c r="C1241" s="122"/>
      <c r="D1241" s="121" t="s">
        <v>55</v>
      </c>
      <c r="E1241" s="123">
        <v>2012</v>
      </c>
      <c r="F1241" s="123">
        <v>2011</v>
      </c>
      <c r="G1241" s="124">
        <v>-1450701.88</v>
      </c>
    </row>
    <row r="1242" spans="1:7" ht="18" customHeight="1">
      <c r="A1242" s="113"/>
      <c r="B1242" s="118" t="s">
        <v>50</v>
      </c>
      <c r="C1242" s="125"/>
      <c r="D1242" s="118" t="s">
        <v>55</v>
      </c>
      <c r="E1242" s="119">
        <v>2012</v>
      </c>
      <c r="F1242" s="119">
        <v>2012</v>
      </c>
      <c r="G1242" s="120">
        <v>1289329.43</v>
      </c>
    </row>
    <row r="1243" spans="1:7" ht="18" customHeight="1">
      <c r="A1243" s="113"/>
      <c r="B1243" s="121" t="s">
        <v>50</v>
      </c>
      <c r="C1243" s="122"/>
      <c r="D1243" s="121" t="s">
        <v>55</v>
      </c>
      <c r="E1243" s="123">
        <v>2013</v>
      </c>
      <c r="F1243" s="123">
        <v>2009</v>
      </c>
      <c r="G1243" s="124">
        <v>-81.78</v>
      </c>
    </row>
    <row r="1244" spans="1:7" ht="18" customHeight="1">
      <c r="A1244" s="113"/>
      <c r="B1244" s="118" t="s">
        <v>50</v>
      </c>
      <c r="C1244" s="125"/>
      <c r="D1244" s="118" t="s">
        <v>55</v>
      </c>
      <c r="E1244" s="119">
        <v>2013</v>
      </c>
      <c r="F1244" s="119">
        <v>2010</v>
      </c>
      <c r="G1244" s="120">
        <v>-21740.11</v>
      </c>
    </row>
    <row r="1245" spans="1:7" ht="18" customHeight="1">
      <c r="A1245" s="113"/>
      <c r="B1245" s="121" t="s">
        <v>50</v>
      </c>
      <c r="C1245" s="122"/>
      <c r="D1245" s="121" t="s">
        <v>55</v>
      </c>
      <c r="E1245" s="123">
        <v>2013</v>
      </c>
      <c r="F1245" s="123">
        <v>2011</v>
      </c>
      <c r="G1245" s="124">
        <v>-28865.12</v>
      </c>
    </row>
    <row r="1246" spans="1:7" ht="18" customHeight="1">
      <c r="A1246" s="113"/>
      <c r="B1246" s="118" t="s">
        <v>50</v>
      </c>
      <c r="C1246" s="125"/>
      <c r="D1246" s="118" t="s">
        <v>55</v>
      </c>
      <c r="E1246" s="119">
        <v>2013</v>
      </c>
      <c r="F1246" s="119">
        <v>2012</v>
      </c>
      <c r="G1246" s="120">
        <v>-1261905.7</v>
      </c>
    </row>
    <row r="1247" spans="1:7" ht="18" customHeight="1">
      <c r="A1247" s="113"/>
      <c r="B1247" s="121" t="s">
        <v>50</v>
      </c>
      <c r="C1247" s="122"/>
      <c r="D1247" s="121" t="s">
        <v>55</v>
      </c>
      <c r="E1247" s="123">
        <v>2013</v>
      </c>
      <c r="F1247" s="123">
        <v>2013</v>
      </c>
      <c r="G1247" s="124">
        <v>1205697.04</v>
      </c>
    </row>
    <row r="1248" spans="1:7" ht="18" customHeight="1">
      <c r="A1248" s="113"/>
      <c r="B1248" s="118" t="s">
        <v>50</v>
      </c>
      <c r="C1248" s="125"/>
      <c r="D1248" s="118" t="s">
        <v>55</v>
      </c>
      <c r="E1248" s="119">
        <v>2014</v>
      </c>
      <c r="F1248" s="119">
        <v>2011</v>
      </c>
      <c r="G1248" s="120">
        <v>-58774.2</v>
      </c>
    </row>
    <row r="1249" spans="1:7" ht="18" customHeight="1">
      <c r="A1249" s="113"/>
      <c r="B1249" s="121" t="s">
        <v>50</v>
      </c>
      <c r="C1249" s="122"/>
      <c r="D1249" s="121" t="s">
        <v>55</v>
      </c>
      <c r="E1249" s="123">
        <v>2014</v>
      </c>
      <c r="F1249" s="123">
        <v>2012</v>
      </c>
      <c r="G1249" s="124">
        <v>-27423.73</v>
      </c>
    </row>
    <row r="1250" spans="1:7" ht="18" customHeight="1">
      <c r="A1250" s="113"/>
      <c r="B1250" s="118" t="s">
        <v>50</v>
      </c>
      <c r="C1250" s="125"/>
      <c r="D1250" s="118" t="s">
        <v>55</v>
      </c>
      <c r="E1250" s="119">
        <v>2014</v>
      </c>
      <c r="F1250" s="119">
        <v>2013</v>
      </c>
      <c r="G1250" s="120">
        <v>-1205697.02</v>
      </c>
    </row>
    <row r="1251" spans="1:7" ht="18" customHeight="1">
      <c r="A1251" s="113"/>
      <c r="B1251" s="121" t="s">
        <v>50</v>
      </c>
      <c r="C1251" s="122"/>
      <c r="D1251" s="121" t="s">
        <v>55</v>
      </c>
      <c r="E1251" s="123">
        <v>2014</v>
      </c>
      <c r="F1251" s="123">
        <v>2014</v>
      </c>
      <c r="G1251" s="124">
        <v>1072567.05</v>
      </c>
    </row>
    <row r="1252" spans="1:7" ht="18" customHeight="1">
      <c r="A1252" s="113"/>
      <c r="B1252" s="118" t="s">
        <v>50</v>
      </c>
      <c r="C1252" s="125"/>
      <c r="D1252" s="118" t="s">
        <v>55</v>
      </c>
      <c r="E1252" s="119">
        <v>2015</v>
      </c>
      <c r="F1252" s="119">
        <v>2013</v>
      </c>
      <c r="G1252" s="120">
        <v>-0.02</v>
      </c>
    </row>
    <row r="1253" spans="1:7" ht="18" customHeight="1">
      <c r="A1253" s="113"/>
      <c r="B1253" s="121" t="s">
        <v>50</v>
      </c>
      <c r="C1253" s="122"/>
      <c r="D1253" s="121" t="s">
        <v>55</v>
      </c>
      <c r="E1253" s="123">
        <v>2015</v>
      </c>
      <c r="F1253" s="123">
        <v>2014</v>
      </c>
      <c r="G1253" s="124">
        <v>-1042439.23</v>
      </c>
    </row>
    <row r="1254" spans="1:7" ht="18" customHeight="1">
      <c r="A1254" s="113"/>
      <c r="B1254" s="118" t="s">
        <v>50</v>
      </c>
      <c r="C1254" s="125"/>
      <c r="D1254" s="118" t="s">
        <v>55</v>
      </c>
      <c r="E1254" s="119">
        <v>2015</v>
      </c>
      <c r="F1254" s="119">
        <v>2015</v>
      </c>
      <c r="G1254" s="120">
        <v>1243881.6</v>
      </c>
    </row>
    <row r="1255" spans="1:7" ht="18" customHeight="1">
      <c r="A1255" s="113"/>
      <c r="B1255" s="121" t="s">
        <v>50</v>
      </c>
      <c r="C1255" s="122"/>
      <c r="D1255" s="121" t="s">
        <v>55</v>
      </c>
      <c r="E1255" s="123">
        <v>2016</v>
      </c>
      <c r="F1255" s="123">
        <v>2015</v>
      </c>
      <c r="G1255" s="124">
        <v>-1239565.19</v>
      </c>
    </row>
    <row r="1256" spans="1:7" ht="18" customHeight="1">
      <c r="A1256" s="113"/>
      <c r="B1256" s="118" t="s">
        <v>50</v>
      </c>
      <c r="C1256" s="125"/>
      <c r="D1256" s="118" t="s">
        <v>55</v>
      </c>
      <c r="E1256" s="119">
        <v>2016</v>
      </c>
      <c r="F1256" s="119">
        <v>2016</v>
      </c>
      <c r="G1256" s="120">
        <v>2379203.47</v>
      </c>
    </row>
    <row r="1257" spans="1:7" ht="18" customHeight="1">
      <c r="A1257" s="113"/>
      <c r="B1257" s="121" t="s">
        <v>50</v>
      </c>
      <c r="C1257" s="122"/>
      <c r="D1257" s="121" t="s">
        <v>55</v>
      </c>
      <c r="E1257" s="123">
        <v>2017</v>
      </c>
      <c r="F1257" s="123">
        <v>2014</v>
      </c>
      <c r="G1257" s="124">
        <v>-30127.82</v>
      </c>
    </row>
    <row r="1258" spans="1:7" ht="18" customHeight="1">
      <c r="A1258" s="113"/>
      <c r="B1258" s="118" t="s">
        <v>50</v>
      </c>
      <c r="C1258" s="125"/>
      <c r="D1258" s="118" t="s">
        <v>55</v>
      </c>
      <c r="E1258" s="119">
        <v>2017</v>
      </c>
      <c r="F1258" s="119">
        <v>2015</v>
      </c>
      <c r="G1258" s="120">
        <v>-4316.41</v>
      </c>
    </row>
    <row r="1259" spans="1:7" ht="18" customHeight="1">
      <c r="A1259" s="113"/>
      <c r="B1259" s="121" t="s">
        <v>50</v>
      </c>
      <c r="C1259" s="122"/>
      <c r="D1259" s="121" t="s">
        <v>55</v>
      </c>
      <c r="E1259" s="123">
        <v>2017</v>
      </c>
      <c r="F1259" s="123">
        <v>2016</v>
      </c>
      <c r="G1259" s="124">
        <v>-2339299.8</v>
      </c>
    </row>
    <row r="1260" spans="1:7" ht="18" customHeight="1">
      <c r="A1260" s="113"/>
      <c r="B1260" s="118" t="s">
        <v>50</v>
      </c>
      <c r="C1260" s="125"/>
      <c r="D1260" s="118" t="s">
        <v>55</v>
      </c>
      <c r="E1260" s="119">
        <v>2017</v>
      </c>
      <c r="F1260" s="119">
        <v>2017</v>
      </c>
      <c r="G1260" s="120">
        <v>3112775.51</v>
      </c>
    </row>
    <row r="1261" spans="1:7" ht="18" customHeight="1">
      <c r="A1261" s="113"/>
      <c r="B1261" s="126"/>
      <c r="C1261" s="127" t="s">
        <v>87</v>
      </c>
      <c r="D1261" s="126"/>
      <c r="E1261" s="128" t="s">
        <v>92</v>
      </c>
      <c r="F1261" s="126"/>
      <c r="G1261" s="129">
        <v>3152679.18</v>
      </c>
    </row>
    <row r="1262" spans="1:7" ht="18" customHeight="1">
      <c r="A1262" s="113"/>
      <c r="B1262" s="130"/>
      <c r="C1262" s="130"/>
      <c r="D1262" s="130"/>
      <c r="E1262" s="130"/>
      <c r="F1262" s="130"/>
      <c r="G1262" s="131"/>
    </row>
    <row r="1263" spans="1:7" ht="18" customHeight="1">
      <c r="A1263" s="113"/>
      <c r="B1263" s="116" t="s">
        <v>48</v>
      </c>
      <c r="C1263" s="116" t="s">
        <v>123</v>
      </c>
      <c r="D1263" s="116" t="s">
        <v>94</v>
      </c>
      <c r="E1263" s="116" t="s">
        <v>122</v>
      </c>
      <c r="F1263" s="116" t="s">
        <v>125</v>
      </c>
      <c r="G1263" s="117" t="s">
        <v>93</v>
      </c>
    </row>
    <row r="1264" spans="1:7" ht="18" customHeight="1">
      <c r="A1264" s="113"/>
      <c r="B1264" s="121" t="s">
        <v>50</v>
      </c>
      <c r="C1264" s="121" t="s">
        <v>88</v>
      </c>
      <c r="D1264" s="121" t="s">
        <v>55</v>
      </c>
      <c r="E1264" s="123">
        <v>2011</v>
      </c>
      <c r="F1264" s="123">
        <v>2004</v>
      </c>
      <c r="G1264" s="124">
        <v>23806</v>
      </c>
    </row>
    <row r="1265" spans="1:7" ht="18" customHeight="1">
      <c r="A1265" s="113"/>
      <c r="B1265" s="118" t="s">
        <v>50</v>
      </c>
      <c r="C1265" s="125"/>
      <c r="D1265" s="118" t="s">
        <v>55</v>
      </c>
      <c r="E1265" s="119">
        <v>2011</v>
      </c>
      <c r="F1265" s="119">
        <v>2009</v>
      </c>
      <c r="G1265" s="120">
        <v>19802.52</v>
      </c>
    </row>
    <row r="1266" spans="1:7" ht="18" customHeight="1">
      <c r="A1266" s="113"/>
      <c r="B1266" s="121" t="s">
        <v>50</v>
      </c>
      <c r="C1266" s="122"/>
      <c r="D1266" s="121" t="s">
        <v>55</v>
      </c>
      <c r="E1266" s="123">
        <v>2011</v>
      </c>
      <c r="F1266" s="123">
        <v>2010</v>
      </c>
      <c r="G1266" s="124">
        <v>231058.08</v>
      </c>
    </row>
    <row r="1267" spans="1:7" ht="18" customHeight="1">
      <c r="A1267" s="113"/>
      <c r="B1267" s="118" t="s">
        <v>50</v>
      </c>
      <c r="C1267" s="125"/>
      <c r="D1267" s="118" t="s">
        <v>55</v>
      </c>
      <c r="E1267" s="119">
        <v>2011</v>
      </c>
      <c r="F1267" s="119">
        <v>2011</v>
      </c>
      <c r="G1267" s="120">
        <v>15917416.22</v>
      </c>
    </row>
    <row r="1268" spans="1:7" ht="18" customHeight="1">
      <c r="A1268" s="113"/>
      <c r="B1268" s="121" t="s">
        <v>50</v>
      </c>
      <c r="C1268" s="122"/>
      <c r="D1268" s="121" t="s">
        <v>55</v>
      </c>
      <c r="E1268" s="123">
        <v>2012</v>
      </c>
      <c r="F1268" s="123">
        <v>2010</v>
      </c>
      <c r="G1268" s="124">
        <v>-11099.5</v>
      </c>
    </row>
    <row r="1269" spans="1:7" ht="18" customHeight="1">
      <c r="A1269" s="113"/>
      <c r="B1269" s="118" t="s">
        <v>50</v>
      </c>
      <c r="C1269" s="125"/>
      <c r="D1269" s="118" t="s">
        <v>55</v>
      </c>
      <c r="E1269" s="119">
        <v>2012</v>
      </c>
      <c r="F1269" s="119">
        <v>2011</v>
      </c>
      <c r="G1269" s="120">
        <v>-11550903.18</v>
      </c>
    </row>
    <row r="1270" spans="1:7" ht="18" customHeight="1">
      <c r="A1270" s="113"/>
      <c r="B1270" s="121" t="s">
        <v>50</v>
      </c>
      <c r="C1270" s="122"/>
      <c r="D1270" s="121" t="s">
        <v>55</v>
      </c>
      <c r="E1270" s="123">
        <v>2012</v>
      </c>
      <c r="F1270" s="123">
        <v>2012</v>
      </c>
      <c r="G1270" s="124">
        <v>20040107.12</v>
      </c>
    </row>
    <row r="1271" spans="1:7" ht="18" customHeight="1">
      <c r="A1271" s="113"/>
      <c r="B1271" s="118" t="s">
        <v>50</v>
      </c>
      <c r="C1271" s="125"/>
      <c r="D1271" s="118" t="s">
        <v>55</v>
      </c>
      <c r="E1271" s="119">
        <v>2013</v>
      </c>
      <c r="F1271" s="119">
        <v>2004</v>
      </c>
      <c r="G1271" s="120">
        <v>-23806</v>
      </c>
    </row>
    <row r="1272" spans="1:7" ht="18" customHeight="1">
      <c r="A1272" s="113"/>
      <c r="B1272" s="121" t="s">
        <v>50</v>
      </c>
      <c r="C1272" s="122"/>
      <c r="D1272" s="121" t="s">
        <v>55</v>
      </c>
      <c r="E1272" s="123">
        <v>2013</v>
      </c>
      <c r="F1272" s="123">
        <v>2009</v>
      </c>
      <c r="G1272" s="124">
        <v>-19802.51</v>
      </c>
    </row>
    <row r="1273" spans="1:7" ht="18" customHeight="1">
      <c r="A1273" s="113"/>
      <c r="B1273" s="118" t="s">
        <v>50</v>
      </c>
      <c r="C1273" s="125"/>
      <c r="D1273" s="118" t="s">
        <v>55</v>
      </c>
      <c r="E1273" s="119">
        <v>2013</v>
      </c>
      <c r="F1273" s="119">
        <v>2010</v>
      </c>
      <c r="G1273" s="120">
        <v>-219958.58</v>
      </c>
    </row>
    <row r="1274" spans="1:7" ht="18" customHeight="1">
      <c r="A1274" s="113"/>
      <c r="B1274" s="121" t="s">
        <v>50</v>
      </c>
      <c r="C1274" s="122"/>
      <c r="D1274" s="121" t="s">
        <v>55</v>
      </c>
      <c r="E1274" s="123">
        <v>2013</v>
      </c>
      <c r="F1274" s="123">
        <v>2011</v>
      </c>
      <c r="G1274" s="124">
        <v>-4329373.66</v>
      </c>
    </row>
    <row r="1275" spans="1:7" ht="18" customHeight="1">
      <c r="A1275" s="113"/>
      <c r="B1275" s="118" t="s">
        <v>50</v>
      </c>
      <c r="C1275" s="125"/>
      <c r="D1275" s="118" t="s">
        <v>55</v>
      </c>
      <c r="E1275" s="119">
        <v>2013</v>
      </c>
      <c r="F1275" s="119">
        <v>2012</v>
      </c>
      <c r="G1275" s="120">
        <v>-13956669.69</v>
      </c>
    </row>
    <row r="1276" spans="1:7" ht="18" customHeight="1">
      <c r="A1276" s="113"/>
      <c r="B1276" s="121" t="s">
        <v>50</v>
      </c>
      <c r="C1276" s="122"/>
      <c r="D1276" s="121" t="s">
        <v>55</v>
      </c>
      <c r="E1276" s="123">
        <v>2013</v>
      </c>
      <c r="F1276" s="123">
        <v>2013</v>
      </c>
      <c r="G1276" s="124">
        <v>14298158.29</v>
      </c>
    </row>
    <row r="1277" spans="1:7" ht="18" customHeight="1">
      <c r="A1277" s="113"/>
      <c r="B1277" s="118" t="s">
        <v>50</v>
      </c>
      <c r="C1277" s="125"/>
      <c r="D1277" s="118" t="s">
        <v>55</v>
      </c>
      <c r="E1277" s="119">
        <v>2014</v>
      </c>
      <c r="F1277" s="119">
        <v>2009</v>
      </c>
      <c r="G1277" s="120">
        <v>-0.01</v>
      </c>
    </row>
    <row r="1278" spans="1:7" ht="18" customHeight="1">
      <c r="A1278" s="113"/>
      <c r="B1278" s="121" t="s">
        <v>50</v>
      </c>
      <c r="C1278" s="122"/>
      <c r="D1278" s="121" t="s">
        <v>55</v>
      </c>
      <c r="E1278" s="123">
        <v>2014</v>
      </c>
      <c r="F1278" s="123">
        <v>2011</v>
      </c>
      <c r="G1278" s="124">
        <v>-21155.03</v>
      </c>
    </row>
    <row r="1279" spans="1:7" ht="18" customHeight="1">
      <c r="A1279" s="113"/>
      <c r="B1279" s="118" t="s">
        <v>50</v>
      </c>
      <c r="C1279" s="125"/>
      <c r="D1279" s="118" t="s">
        <v>55</v>
      </c>
      <c r="E1279" s="119">
        <v>2014</v>
      </c>
      <c r="F1279" s="119">
        <v>2012</v>
      </c>
      <c r="G1279" s="120">
        <v>-5877560.55</v>
      </c>
    </row>
    <row r="1280" spans="1:7" ht="18" customHeight="1">
      <c r="A1280" s="113"/>
      <c r="B1280" s="121" t="s">
        <v>50</v>
      </c>
      <c r="C1280" s="122"/>
      <c r="D1280" s="121" t="s">
        <v>55</v>
      </c>
      <c r="E1280" s="123">
        <v>2014</v>
      </c>
      <c r="F1280" s="123">
        <v>2013</v>
      </c>
      <c r="G1280" s="124">
        <v>-13424366.09</v>
      </c>
    </row>
    <row r="1281" spans="1:7" ht="18" customHeight="1">
      <c r="A1281" s="113"/>
      <c r="B1281" s="118" t="s">
        <v>50</v>
      </c>
      <c r="C1281" s="125"/>
      <c r="D1281" s="118" t="s">
        <v>55</v>
      </c>
      <c r="E1281" s="119">
        <v>2014</v>
      </c>
      <c r="F1281" s="119">
        <v>2014</v>
      </c>
      <c r="G1281" s="120">
        <v>29220738.17</v>
      </c>
    </row>
    <row r="1282" spans="1:7" ht="18" customHeight="1">
      <c r="A1282" s="113"/>
      <c r="B1282" s="121" t="s">
        <v>50</v>
      </c>
      <c r="C1282" s="122"/>
      <c r="D1282" s="121" t="s">
        <v>55</v>
      </c>
      <c r="E1282" s="123">
        <v>2015</v>
      </c>
      <c r="F1282" s="123">
        <v>2011</v>
      </c>
      <c r="G1282" s="124">
        <v>-15984.35</v>
      </c>
    </row>
    <row r="1283" spans="1:7" ht="18" customHeight="1">
      <c r="A1283" s="113"/>
      <c r="B1283" s="118" t="s">
        <v>50</v>
      </c>
      <c r="C1283" s="125"/>
      <c r="D1283" s="118" t="s">
        <v>55</v>
      </c>
      <c r="E1283" s="119">
        <v>2015</v>
      </c>
      <c r="F1283" s="119">
        <v>2012</v>
      </c>
      <c r="G1283" s="120">
        <v>-149864.24</v>
      </c>
    </row>
    <row r="1284" spans="1:7" ht="18" customHeight="1">
      <c r="A1284" s="113"/>
      <c r="B1284" s="121" t="s">
        <v>50</v>
      </c>
      <c r="C1284" s="122"/>
      <c r="D1284" s="121" t="s">
        <v>55</v>
      </c>
      <c r="E1284" s="123">
        <v>2015</v>
      </c>
      <c r="F1284" s="123">
        <v>2013</v>
      </c>
      <c r="G1284" s="124">
        <v>-859386.47</v>
      </c>
    </row>
    <row r="1285" spans="1:7" ht="18" customHeight="1">
      <c r="A1285" s="113"/>
      <c r="B1285" s="118" t="s">
        <v>50</v>
      </c>
      <c r="C1285" s="125"/>
      <c r="D1285" s="118" t="s">
        <v>55</v>
      </c>
      <c r="E1285" s="119">
        <v>2015</v>
      </c>
      <c r="F1285" s="119">
        <v>2014</v>
      </c>
      <c r="G1285" s="120">
        <v>-27776348.41</v>
      </c>
    </row>
    <row r="1286" spans="1:7" ht="18" customHeight="1">
      <c r="A1286" s="113"/>
      <c r="B1286" s="121" t="s">
        <v>50</v>
      </c>
      <c r="C1286" s="122"/>
      <c r="D1286" s="121" t="s">
        <v>55</v>
      </c>
      <c r="E1286" s="123">
        <v>2015</v>
      </c>
      <c r="F1286" s="123">
        <v>2015</v>
      </c>
      <c r="G1286" s="124">
        <v>25187053.68</v>
      </c>
    </row>
    <row r="1287" spans="1:7" ht="18" customHeight="1">
      <c r="A1287" s="113"/>
      <c r="B1287" s="118" t="s">
        <v>50</v>
      </c>
      <c r="C1287" s="125"/>
      <c r="D1287" s="118" t="s">
        <v>55</v>
      </c>
      <c r="E1287" s="119">
        <v>2016</v>
      </c>
      <c r="F1287" s="119">
        <v>2012</v>
      </c>
      <c r="G1287" s="120">
        <v>-44922.64</v>
      </c>
    </row>
    <row r="1288" spans="1:7" ht="18" customHeight="1">
      <c r="A1288" s="113"/>
      <c r="B1288" s="121" t="s">
        <v>50</v>
      </c>
      <c r="C1288" s="122"/>
      <c r="D1288" s="121" t="s">
        <v>55</v>
      </c>
      <c r="E1288" s="123">
        <v>2016</v>
      </c>
      <c r="F1288" s="123">
        <v>2013</v>
      </c>
      <c r="G1288" s="124">
        <v>-14405.73</v>
      </c>
    </row>
    <row r="1289" spans="1:7" ht="18" customHeight="1">
      <c r="A1289" s="113"/>
      <c r="B1289" s="118" t="s">
        <v>50</v>
      </c>
      <c r="C1289" s="125"/>
      <c r="D1289" s="118" t="s">
        <v>55</v>
      </c>
      <c r="E1289" s="119">
        <v>2016</v>
      </c>
      <c r="F1289" s="119">
        <v>2014</v>
      </c>
      <c r="G1289" s="120">
        <v>-543605.55</v>
      </c>
    </row>
    <row r="1290" spans="1:7" ht="18" customHeight="1">
      <c r="A1290" s="113"/>
      <c r="B1290" s="121" t="s">
        <v>50</v>
      </c>
      <c r="C1290" s="122"/>
      <c r="D1290" s="121" t="s">
        <v>55</v>
      </c>
      <c r="E1290" s="123">
        <v>2016</v>
      </c>
      <c r="F1290" s="123">
        <v>2015</v>
      </c>
      <c r="G1290" s="124">
        <v>-23135307.05</v>
      </c>
    </row>
    <row r="1291" spans="1:7" ht="18" customHeight="1">
      <c r="A1291" s="113"/>
      <c r="B1291" s="118" t="s">
        <v>50</v>
      </c>
      <c r="C1291" s="125"/>
      <c r="D1291" s="118" t="s">
        <v>55</v>
      </c>
      <c r="E1291" s="119">
        <v>2016</v>
      </c>
      <c r="F1291" s="119">
        <v>2016</v>
      </c>
      <c r="G1291" s="120">
        <v>24729514.32</v>
      </c>
    </row>
    <row r="1292" spans="1:7" ht="18" customHeight="1">
      <c r="A1292" s="113"/>
      <c r="B1292" s="121" t="s">
        <v>50</v>
      </c>
      <c r="C1292" s="122"/>
      <c r="D1292" s="121" t="s">
        <v>55</v>
      </c>
      <c r="E1292" s="123">
        <v>2017</v>
      </c>
      <c r="F1292" s="123">
        <v>2012</v>
      </c>
      <c r="G1292" s="124">
        <v>-11090</v>
      </c>
    </row>
    <row r="1293" spans="1:7" ht="18" customHeight="1">
      <c r="A1293" s="113"/>
      <c r="B1293" s="118" t="s">
        <v>50</v>
      </c>
      <c r="C1293" s="125"/>
      <c r="D1293" s="118" t="s">
        <v>55</v>
      </c>
      <c r="E1293" s="119">
        <v>2017</v>
      </c>
      <c r="F1293" s="119">
        <v>2014</v>
      </c>
      <c r="G1293" s="120">
        <v>-574891.98</v>
      </c>
    </row>
    <row r="1294" spans="1:7" ht="18" customHeight="1">
      <c r="A1294" s="113"/>
      <c r="B1294" s="121" t="s">
        <v>50</v>
      </c>
      <c r="C1294" s="122"/>
      <c r="D1294" s="121" t="s">
        <v>55</v>
      </c>
      <c r="E1294" s="123">
        <v>2017</v>
      </c>
      <c r="F1294" s="123">
        <v>2015</v>
      </c>
      <c r="G1294" s="124">
        <v>-1011262.34</v>
      </c>
    </row>
    <row r="1295" spans="1:7" ht="18" customHeight="1">
      <c r="A1295" s="113"/>
      <c r="B1295" s="118" t="s">
        <v>50</v>
      </c>
      <c r="C1295" s="125"/>
      <c r="D1295" s="118" t="s">
        <v>55</v>
      </c>
      <c r="E1295" s="119">
        <v>2017</v>
      </c>
      <c r="F1295" s="119">
        <v>2016</v>
      </c>
      <c r="G1295" s="120">
        <v>-21434952.21</v>
      </c>
    </row>
    <row r="1296" spans="1:7" ht="18" customHeight="1">
      <c r="A1296" s="113"/>
      <c r="B1296" s="121" t="s">
        <v>50</v>
      </c>
      <c r="C1296" s="122"/>
      <c r="D1296" s="121" t="s">
        <v>55</v>
      </c>
      <c r="E1296" s="123">
        <v>2017</v>
      </c>
      <c r="F1296" s="123">
        <v>2017</v>
      </c>
      <c r="G1296" s="124">
        <v>21324775.79</v>
      </c>
    </row>
    <row r="1297" spans="1:7" ht="18" customHeight="1">
      <c r="A1297" s="113"/>
      <c r="B1297" s="126"/>
      <c r="C1297" s="127" t="s">
        <v>88</v>
      </c>
      <c r="D1297" s="126"/>
      <c r="E1297" s="128" t="s">
        <v>92</v>
      </c>
      <c r="F1297" s="126"/>
      <c r="G1297" s="129">
        <v>25985714.42</v>
      </c>
    </row>
    <row r="1298" spans="1:7" ht="18" customHeight="1">
      <c r="A1298" s="113"/>
      <c r="B1298" s="130"/>
      <c r="C1298" s="130"/>
      <c r="D1298" s="130"/>
      <c r="E1298" s="130"/>
      <c r="F1298" s="130"/>
      <c r="G1298" s="131"/>
    </row>
    <row r="1299" spans="1:7" ht="18" customHeight="1">
      <c r="A1299" s="113"/>
      <c r="B1299" s="116" t="s">
        <v>48</v>
      </c>
      <c r="C1299" s="116" t="s">
        <v>123</v>
      </c>
      <c r="D1299" s="116" t="s">
        <v>94</v>
      </c>
      <c r="E1299" s="116" t="s">
        <v>122</v>
      </c>
      <c r="F1299" s="116" t="s">
        <v>125</v>
      </c>
      <c r="G1299" s="117" t="s">
        <v>93</v>
      </c>
    </row>
    <row r="1300" spans="1:7" ht="18" customHeight="1">
      <c r="A1300" s="113"/>
      <c r="B1300" s="118" t="s">
        <v>50</v>
      </c>
      <c r="C1300" s="118" t="s">
        <v>89</v>
      </c>
      <c r="D1300" s="118" t="s">
        <v>55</v>
      </c>
      <c r="E1300" s="119">
        <v>2011</v>
      </c>
      <c r="F1300" s="119">
        <v>2008</v>
      </c>
      <c r="G1300" s="120">
        <v>91.98</v>
      </c>
    </row>
    <row r="1301" spans="1:7" ht="18" customHeight="1">
      <c r="A1301" s="113"/>
      <c r="B1301" s="121" t="s">
        <v>50</v>
      </c>
      <c r="C1301" s="122"/>
      <c r="D1301" s="121" t="s">
        <v>55</v>
      </c>
      <c r="E1301" s="123">
        <v>2011</v>
      </c>
      <c r="F1301" s="123">
        <v>2009</v>
      </c>
      <c r="G1301" s="124">
        <v>48.61</v>
      </c>
    </row>
    <row r="1302" spans="1:7" ht="18" customHeight="1">
      <c r="A1302" s="113"/>
      <c r="B1302" s="118" t="s">
        <v>50</v>
      </c>
      <c r="C1302" s="125"/>
      <c r="D1302" s="118" t="s">
        <v>55</v>
      </c>
      <c r="E1302" s="119">
        <v>2011</v>
      </c>
      <c r="F1302" s="119">
        <v>2010</v>
      </c>
      <c r="G1302" s="120">
        <v>66949.06</v>
      </c>
    </row>
    <row r="1303" spans="1:7" ht="18" customHeight="1">
      <c r="A1303" s="113"/>
      <c r="B1303" s="121" t="s">
        <v>50</v>
      </c>
      <c r="C1303" s="122"/>
      <c r="D1303" s="121" t="s">
        <v>55</v>
      </c>
      <c r="E1303" s="123">
        <v>2011</v>
      </c>
      <c r="F1303" s="123">
        <v>2011</v>
      </c>
      <c r="G1303" s="124">
        <v>856776.69</v>
      </c>
    </row>
    <row r="1304" spans="1:7" ht="18" customHeight="1">
      <c r="A1304" s="113"/>
      <c r="B1304" s="118" t="s">
        <v>50</v>
      </c>
      <c r="C1304" s="125"/>
      <c r="D1304" s="118" t="s">
        <v>55</v>
      </c>
      <c r="E1304" s="119">
        <v>2012</v>
      </c>
      <c r="F1304" s="119">
        <v>2008</v>
      </c>
      <c r="G1304" s="120">
        <v>-91.98</v>
      </c>
    </row>
    <row r="1305" spans="1:7" ht="18" customHeight="1">
      <c r="A1305" s="113"/>
      <c r="B1305" s="121" t="s">
        <v>50</v>
      </c>
      <c r="C1305" s="122"/>
      <c r="D1305" s="121" t="s">
        <v>55</v>
      </c>
      <c r="E1305" s="123">
        <v>2012</v>
      </c>
      <c r="F1305" s="123">
        <v>2009</v>
      </c>
      <c r="G1305" s="124">
        <v>-48.61</v>
      </c>
    </row>
    <row r="1306" spans="1:7" ht="18" customHeight="1">
      <c r="A1306" s="113"/>
      <c r="B1306" s="118" t="s">
        <v>50</v>
      </c>
      <c r="C1306" s="125"/>
      <c r="D1306" s="118" t="s">
        <v>55</v>
      </c>
      <c r="E1306" s="119">
        <v>2012</v>
      </c>
      <c r="F1306" s="119">
        <v>2010</v>
      </c>
      <c r="G1306" s="120">
        <v>-284.96</v>
      </c>
    </row>
    <row r="1307" spans="1:7" ht="18" customHeight="1">
      <c r="A1307" s="113"/>
      <c r="B1307" s="121" t="s">
        <v>50</v>
      </c>
      <c r="C1307" s="122"/>
      <c r="D1307" s="121" t="s">
        <v>55</v>
      </c>
      <c r="E1307" s="123">
        <v>2012</v>
      </c>
      <c r="F1307" s="123">
        <v>2011</v>
      </c>
      <c r="G1307" s="124">
        <v>-798335.3</v>
      </c>
    </row>
    <row r="1308" spans="1:7" ht="18" customHeight="1">
      <c r="A1308" s="113"/>
      <c r="B1308" s="118" t="s">
        <v>50</v>
      </c>
      <c r="C1308" s="125"/>
      <c r="D1308" s="118" t="s">
        <v>55</v>
      </c>
      <c r="E1308" s="119">
        <v>2012</v>
      </c>
      <c r="F1308" s="119">
        <v>2012</v>
      </c>
      <c r="G1308" s="120">
        <v>955802.91</v>
      </c>
    </row>
    <row r="1309" spans="1:7" ht="18" customHeight="1">
      <c r="A1309" s="113"/>
      <c r="B1309" s="121" t="s">
        <v>50</v>
      </c>
      <c r="C1309" s="122"/>
      <c r="D1309" s="121" t="s">
        <v>55</v>
      </c>
      <c r="E1309" s="123">
        <v>2013</v>
      </c>
      <c r="F1309" s="123">
        <v>2010</v>
      </c>
      <c r="G1309" s="124">
        <v>-66664.1</v>
      </c>
    </row>
    <row r="1310" spans="1:7" ht="18" customHeight="1">
      <c r="A1310" s="113"/>
      <c r="B1310" s="118" t="s">
        <v>50</v>
      </c>
      <c r="C1310" s="125"/>
      <c r="D1310" s="118" t="s">
        <v>55</v>
      </c>
      <c r="E1310" s="119">
        <v>2013</v>
      </c>
      <c r="F1310" s="119">
        <v>2011</v>
      </c>
      <c r="G1310" s="120">
        <v>-58407.08</v>
      </c>
    </row>
    <row r="1311" spans="1:7" ht="18" customHeight="1">
      <c r="A1311" s="113"/>
      <c r="B1311" s="121" t="s">
        <v>50</v>
      </c>
      <c r="C1311" s="122"/>
      <c r="D1311" s="121" t="s">
        <v>55</v>
      </c>
      <c r="E1311" s="123">
        <v>2013</v>
      </c>
      <c r="F1311" s="123">
        <v>2012</v>
      </c>
      <c r="G1311" s="124">
        <v>-838574.24</v>
      </c>
    </row>
    <row r="1312" spans="1:7" ht="18" customHeight="1">
      <c r="A1312" s="113"/>
      <c r="B1312" s="118" t="s">
        <v>50</v>
      </c>
      <c r="C1312" s="125"/>
      <c r="D1312" s="118" t="s">
        <v>55</v>
      </c>
      <c r="E1312" s="119">
        <v>2013</v>
      </c>
      <c r="F1312" s="119">
        <v>2013</v>
      </c>
      <c r="G1312" s="120">
        <v>1188539.22</v>
      </c>
    </row>
    <row r="1313" spans="1:7" ht="18" customHeight="1">
      <c r="A1313" s="113"/>
      <c r="B1313" s="121" t="s">
        <v>50</v>
      </c>
      <c r="C1313" s="122"/>
      <c r="D1313" s="121" t="s">
        <v>55</v>
      </c>
      <c r="E1313" s="123">
        <v>2014</v>
      </c>
      <c r="F1313" s="123">
        <v>2011</v>
      </c>
      <c r="G1313" s="124">
        <v>-34.31</v>
      </c>
    </row>
    <row r="1314" spans="1:7" ht="18" customHeight="1">
      <c r="A1314" s="113"/>
      <c r="B1314" s="118" t="s">
        <v>50</v>
      </c>
      <c r="C1314" s="125"/>
      <c r="D1314" s="118" t="s">
        <v>55</v>
      </c>
      <c r="E1314" s="119">
        <v>2014</v>
      </c>
      <c r="F1314" s="119">
        <v>2012</v>
      </c>
      <c r="G1314" s="120">
        <v>-116812.1</v>
      </c>
    </row>
    <row r="1315" spans="1:7" ht="18" customHeight="1">
      <c r="A1315" s="113"/>
      <c r="B1315" s="121" t="s">
        <v>50</v>
      </c>
      <c r="C1315" s="122"/>
      <c r="D1315" s="121" t="s">
        <v>55</v>
      </c>
      <c r="E1315" s="123">
        <v>2014</v>
      </c>
      <c r="F1315" s="123">
        <v>2013</v>
      </c>
      <c r="G1315" s="124">
        <v>-1186795.47</v>
      </c>
    </row>
    <row r="1316" spans="1:7" ht="18" customHeight="1">
      <c r="A1316" s="113"/>
      <c r="B1316" s="118" t="s">
        <v>50</v>
      </c>
      <c r="C1316" s="125"/>
      <c r="D1316" s="118" t="s">
        <v>55</v>
      </c>
      <c r="E1316" s="119">
        <v>2014</v>
      </c>
      <c r="F1316" s="119">
        <v>2014</v>
      </c>
      <c r="G1316" s="120">
        <v>1086281.75</v>
      </c>
    </row>
    <row r="1317" spans="1:7" ht="18" customHeight="1">
      <c r="A1317" s="113"/>
      <c r="B1317" s="121" t="s">
        <v>50</v>
      </c>
      <c r="C1317" s="122"/>
      <c r="D1317" s="121" t="s">
        <v>55</v>
      </c>
      <c r="E1317" s="123">
        <v>2015</v>
      </c>
      <c r="F1317" s="123">
        <v>2012</v>
      </c>
      <c r="G1317" s="124">
        <v>-284.99</v>
      </c>
    </row>
    <row r="1318" spans="1:7" ht="18" customHeight="1">
      <c r="A1318" s="113"/>
      <c r="B1318" s="118" t="s">
        <v>50</v>
      </c>
      <c r="C1318" s="125"/>
      <c r="D1318" s="118" t="s">
        <v>55</v>
      </c>
      <c r="E1318" s="119">
        <v>2015</v>
      </c>
      <c r="F1318" s="119">
        <v>2013</v>
      </c>
      <c r="G1318" s="120">
        <v>-625.88</v>
      </c>
    </row>
    <row r="1319" spans="1:7" ht="18" customHeight="1">
      <c r="A1319" s="113"/>
      <c r="B1319" s="121" t="s">
        <v>50</v>
      </c>
      <c r="C1319" s="122"/>
      <c r="D1319" s="121" t="s">
        <v>55</v>
      </c>
      <c r="E1319" s="123">
        <v>2015</v>
      </c>
      <c r="F1319" s="123">
        <v>2014</v>
      </c>
      <c r="G1319" s="124">
        <v>-1077918.65</v>
      </c>
    </row>
    <row r="1320" spans="1:7" ht="18" customHeight="1">
      <c r="A1320" s="113"/>
      <c r="B1320" s="118" t="s">
        <v>50</v>
      </c>
      <c r="C1320" s="125"/>
      <c r="D1320" s="118" t="s">
        <v>55</v>
      </c>
      <c r="E1320" s="119">
        <v>2015</v>
      </c>
      <c r="F1320" s="119">
        <v>2015</v>
      </c>
      <c r="G1320" s="120">
        <v>1227824</v>
      </c>
    </row>
    <row r="1321" spans="1:7" ht="18" customHeight="1">
      <c r="A1321" s="113"/>
      <c r="B1321" s="121" t="s">
        <v>50</v>
      </c>
      <c r="C1321" s="122"/>
      <c r="D1321" s="121" t="s">
        <v>55</v>
      </c>
      <c r="E1321" s="123">
        <v>2016</v>
      </c>
      <c r="F1321" s="123">
        <v>2012</v>
      </c>
      <c r="G1321" s="124">
        <v>-131.58</v>
      </c>
    </row>
    <row r="1322" spans="1:7" ht="18" customHeight="1">
      <c r="A1322" s="113"/>
      <c r="B1322" s="118" t="s">
        <v>50</v>
      </c>
      <c r="C1322" s="125"/>
      <c r="D1322" s="118" t="s">
        <v>55</v>
      </c>
      <c r="E1322" s="119">
        <v>2016</v>
      </c>
      <c r="F1322" s="119">
        <v>2013</v>
      </c>
      <c r="G1322" s="120">
        <v>-1117.87</v>
      </c>
    </row>
    <row r="1323" spans="1:7" ht="18" customHeight="1">
      <c r="A1323" s="113"/>
      <c r="B1323" s="121" t="s">
        <v>50</v>
      </c>
      <c r="C1323" s="122"/>
      <c r="D1323" s="121" t="s">
        <v>55</v>
      </c>
      <c r="E1323" s="123">
        <v>2016</v>
      </c>
      <c r="F1323" s="123">
        <v>2014</v>
      </c>
      <c r="G1323" s="124">
        <v>-3609.43</v>
      </c>
    </row>
    <row r="1324" spans="1:7" ht="18" customHeight="1">
      <c r="A1324" s="113"/>
      <c r="B1324" s="118" t="s">
        <v>50</v>
      </c>
      <c r="C1324" s="125"/>
      <c r="D1324" s="118" t="s">
        <v>55</v>
      </c>
      <c r="E1324" s="119">
        <v>2016</v>
      </c>
      <c r="F1324" s="119">
        <v>2015</v>
      </c>
      <c r="G1324" s="120">
        <v>-1202667.97</v>
      </c>
    </row>
    <row r="1325" spans="1:7" ht="18" customHeight="1">
      <c r="A1325" s="113"/>
      <c r="B1325" s="121" t="s">
        <v>50</v>
      </c>
      <c r="C1325" s="122"/>
      <c r="D1325" s="121" t="s">
        <v>55</v>
      </c>
      <c r="E1325" s="123">
        <v>2016</v>
      </c>
      <c r="F1325" s="123">
        <v>2016</v>
      </c>
      <c r="G1325" s="124">
        <v>1861525.07</v>
      </c>
    </row>
    <row r="1326" spans="1:7" ht="18" customHeight="1">
      <c r="A1326" s="113"/>
      <c r="B1326" s="118" t="s">
        <v>50</v>
      </c>
      <c r="C1326" s="125"/>
      <c r="D1326" s="118" t="s">
        <v>55</v>
      </c>
      <c r="E1326" s="119">
        <v>2017</v>
      </c>
      <c r="F1326" s="119">
        <v>2014</v>
      </c>
      <c r="G1326" s="120">
        <v>-4753.67</v>
      </c>
    </row>
    <row r="1327" spans="1:7" ht="18" customHeight="1">
      <c r="A1327" s="113"/>
      <c r="B1327" s="121" t="s">
        <v>50</v>
      </c>
      <c r="C1327" s="122"/>
      <c r="D1327" s="121" t="s">
        <v>55</v>
      </c>
      <c r="E1327" s="123">
        <v>2017</v>
      </c>
      <c r="F1327" s="123">
        <v>2015</v>
      </c>
      <c r="G1327" s="124">
        <v>-25156.03</v>
      </c>
    </row>
    <row r="1328" spans="1:7" ht="18" customHeight="1">
      <c r="A1328" s="113"/>
      <c r="B1328" s="118" t="s">
        <v>50</v>
      </c>
      <c r="C1328" s="125"/>
      <c r="D1328" s="118" t="s">
        <v>55</v>
      </c>
      <c r="E1328" s="119">
        <v>2017</v>
      </c>
      <c r="F1328" s="119">
        <v>2016</v>
      </c>
      <c r="G1328" s="120">
        <v>-1847161.51</v>
      </c>
    </row>
    <row r="1329" spans="1:7" ht="18" customHeight="1">
      <c r="A1329" s="113"/>
      <c r="B1329" s="121" t="s">
        <v>50</v>
      </c>
      <c r="C1329" s="122"/>
      <c r="D1329" s="121" t="s">
        <v>55</v>
      </c>
      <c r="E1329" s="123">
        <v>2017</v>
      </c>
      <c r="F1329" s="123">
        <v>2017</v>
      </c>
      <c r="G1329" s="124">
        <v>1488456.23</v>
      </c>
    </row>
    <row r="1330" spans="1:7" ht="18" customHeight="1">
      <c r="A1330" s="113"/>
      <c r="B1330" s="126"/>
      <c r="C1330" s="127" t="s">
        <v>89</v>
      </c>
      <c r="D1330" s="126"/>
      <c r="E1330" s="128" t="s">
        <v>92</v>
      </c>
      <c r="F1330" s="126"/>
      <c r="G1330" s="129">
        <v>1502819.79</v>
      </c>
    </row>
    <row r="1331" spans="1:7" ht="18" customHeight="1">
      <c r="A1331" s="113"/>
      <c r="B1331" s="130"/>
      <c r="C1331" s="130"/>
      <c r="D1331" s="130"/>
      <c r="E1331" s="130"/>
      <c r="F1331" s="130"/>
      <c r="G1331" s="131"/>
    </row>
    <row r="1332" spans="1:7" ht="18" customHeight="1">
      <c r="A1332" s="113"/>
      <c r="B1332" s="116" t="s">
        <v>48</v>
      </c>
      <c r="C1332" s="116" t="s">
        <v>123</v>
      </c>
      <c r="D1332" s="116" t="s">
        <v>94</v>
      </c>
      <c r="E1332" s="116" t="s">
        <v>122</v>
      </c>
      <c r="F1332" s="116" t="s">
        <v>125</v>
      </c>
      <c r="G1332" s="117" t="s">
        <v>93</v>
      </c>
    </row>
    <row r="1333" spans="1:7" ht="18" customHeight="1">
      <c r="A1333" s="113"/>
      <c r="B1333" s="118" t="s">
        <v>50</v>
      </c>
      <c r="C1333" s="118" t="s">
        <v>90</v>
      </c>
      <c r="D1333" s="118" t="s">
        <v>55</v>
      </c>
      <c r="E1333" s="119">
        <v>2011</v>
      </c>
      <c r="F1333" s="119">
        <v>2009</v>
      </c>
      <c r="G1333" s="120">
        <v>323575.28</v>
      </c>
    </row>
    <row r="1334" spans="1:7" ht="18" customHeight="1">
      <c r="A1334" s="113"/>
      <c r="B1334" s="121" t="s">
        <v>50</v>
      </c>
      <c r="C1334" s="122"/>
      <c r="D1334" s="121" t="s">
        <v>55</v>
      </c>
      <c r="E1334" s="123">
        <v>2011</v>
      </c>
      <c r="F1334" s="123">
        <v>2010</v>
      </c>
      <c r="G1334" s="124">
        <v>343568.44</v>
      </c>
    </row>
    <row r="1335" spans="1:7" ht="18" customHeight="1">
      <c r="A1335" s="113"/>
      <c r="B1335" s="118" t="s">
        <v>50</v>
      </c>
      <c r="C1335" s="125"/>
      <c r="D1335" s="118" t="s">
        <v>55</v>
      </c>
      <c r="E1335" s="119">
        <v>2011</v>
      </c>
      <c r="F1335" s="119">
        <v>2011</v>
      </c>
      <c r="G1335" s="120">
        <v>6461899.29</v>
      </c>
    </row>
    <row r="1336" spans="1:7" ht="18" customHeight="1">
      <c r="A1336" s="113"/>
      <c r="B1336" s="121" t="s">
        <v>50</v>
      </c>
      <c r="C1336" s="122"/>
      <c r="D1336" s="121" t="s">
        <v>55</v>
      </c>
      <c r="E1336" s="123">
        <v>2012</v>
      </c>
      <c r="F1336" s="123">
        <v>2009</v>
      </c>
      <c r="G1336" s="124">
        <v>-106532.7</v>
      </c>
    </row>
    <row r="1337" spans="1:7" ht="18" customHeight="1">
      <c r="A1337" s="113"/>
      <c r="B1337" s="118" t="s">
        <v>50</v>
      </c>
      <c r="C1337" s="125"/>
      <c r="D1337" s="118" t="s">
        <v>55</v>
      </c>
      <c r="E1337" s="119">
        <v>2012</v>
      </c>
      <c r="F1337" s="119">
        <v>2010</v>
      </c>
      <c r="G1337" s="120">
        <v>-197333.63</v>
      </c>
    </row>
    <row r="1338" spans="1:7" ht="18" customHeight="1">
      <c r="A1338" s="113"/>
      <c r="B1338" s="121" t="s">
        <v>50</v>
      </c>
      <c r="C1338" s="122"/>
      <c r="D1338" s="121" t="s">
        <v>55</v>
      </c>
      <c r="E1338" s="123">
        <v>2012</v>
      </c>
      <c r="F1338" s="123">
        <v>2011</v>
      </c>
      <c r="G1338" s="124">
        <v>-6166084.04</v>
      </c>
    </row>
    <row r="1339" spans="1:7" ht="18" customHeight="1">
      <c r="A1339" s="113"/>
      <c r="B1339" s="118" t="s">
        <v>50</v>
      </c>
      <c r="C1339" s="125"/>
      <c r="D1339" s="118" t="s">
        <v>55</v>
      </c>
      <c r="E1339" s="119">
        <v>2012</v>
      </c>
      <c r="F1339" s="119">
        <v>2012</v>
      </c>
      <c r="G1339" s="120">
        <v>8560542.04</v>
      </c>
    </row>
    <row r="1340" spans="1:7" ht="18" customHeight="1">
      <c r="A1340" s="113"/>
      <c r="B1340" s="121" t="s">
        <v>50</v>
      </c>
      <c r="C1340" s="122"/>
      <c r="D1340" s="121" t="s">
        <v>55</v>
      </c>
      <c r="E1340" s="123">
        <v>2013</v>
      </c>
      <c r="F1340" s="123">
        <v>2009</v>
      </c>
      <c r="G1340" s="124">
        <v>-217042.58</v>
      </c>
    </row>
    <row r="1341" spans="1:7" ht="18" customHeight="1">
      <c r="A1341" s="113"/>
      <c r="B1341" s="118" t="s">
        <v>50</v>
      </c>
      <c r="C1341" s="125"/>
      <c r="D1341" s="118" t="s">
        <v>55</v>
      </c>
      <c r="E1341" s="119">
        <v>2013</v>
      </c>
      <c r="F1341" s="119">
        <v>2010</v>
      </c>
      <c r="G1341" s="120">
        <v>-146234.81</v>
      </c>
    </row>
    <row r="1342" spans="1:7" ht="18" customHeight="1">
      <c r="A1342" s="113"/>
      <c r="B1342" s="121" t="s">
        <v>50</v>
      </c>
      <c r="C1342" s="122"/>
      <c r="D1342" s="121" t="s">
        <v>55</v>
      </c>
      <c r="E1342" s="123">
        <v>2013</v>
      </c>
      <c r="F1342" s="123">
        <v>2011</v>
      </c>
      <c r="G1342" s="124">
        <v>-295815.25</v>
      </c>
    </row>
    <row r="1343" spans="1:7" ht="18" customHeight="1">
      <c r="A1343" s="113"/>
      <c r="B1343" s="118" t="s">
        <v>50</v>
      </c>
      <c r="C1343" s="125"/>
      <c r="D1343" s="118" t="s">
        <v>55</v>
      </c>
      <c r="E1343" s="119">
        <v>2013</v>
      </c>
      <c r="F1343" s="119">
        <v>2012</v>
      </c>
      <c r="G1343" s="120">
        <v>-8295588.67</v>
      </c>
    </row>
    <row r="1344" spans="1:7" ht="18" customHeight="1">
      <c r="A1344" s="113"/>
      <c r="B1344" s="121" t="s">
        <v>50</v>
      </c>
      <c r="C1344" s="122"/>
      <c r="D1344" s="121" t="s">
        <v>55</v>
      </c>
      <c r="E1344" s="123">
        <v>2013</v>
      </c>
      <c r="F1344" s="123">
        <v>2013</v>
      </c>
      <c r="G1344" s="124">
        <v>6919985.14</v>
      </c>
    </row>
    <row r="1345" spans="1:7" ht="18" customHeight="1">
      <c r="A1345" s="113"/>
      <c r="B1345" s="118" t="s">
        <v>50</v>
      </c>
      <c r="C1345" s="125"/>
      <c r="D1345" s="118" t="s">
        <v>55</v>
      </c>
      <c r="E1345" s="119">
        <v>2014</v>
      </c>
      <c r="F1345" s="119">
        <v>2012</v>
      </c>
      <c r="G1345" s="120">
        <v>-149742.54</v>
      </c>
    </row>
    <row r="1346" spans="1:7" ht="18" customHeight="1">
      <c r="A1346" s="113"/>
      <c r="B1346" s="121" t="s">
        <v>50</v>
      </c>
      <c r="C1346" s="122"/>
      <c r="D1346" s="121" t="s">
        <v>55</v>
      </c>
      <c r="E1346" s="123">
        <v>2014</v>
      </c>
      <c r="F1346" s="123">
        <v>2013</v>
      </c>
      <c r="G1346" s="124">
        <v>-6605406.13</v>
      </c>
    </row>
    <row r="1347" spans="1:7" ht="18" customHeight="1">
      <c r="A1347" s="113"/>
      <c r="B1347" s="118" t="s">
        <v>50</v>
      </c>
      <c r="C1347" s="125"/>
      <c r="D1347" s="118" t="s">
        <v>55</v>
      </c>
      <c r="E1347" s="119">
        <v>2014</v>
      </c>
      <c r="F1347" s="119">
        <v>2014</v>
      </c>
      <c r="G1347" s="120">
        <v>7222159.34</v>
      </c>
    </row>
    <row r="1348" spans="1:7" ht="18" customHeight="1">
      <c r="A1348" s="113"/>
      <c r="B1348" s="121" t="s">
        <v>50</v>
      </c>
      <c r="C1348" s="122"/>
      <c r="D1348" s="121" t="s">
        <v>55</v>
      </c>
      <c r="E1348" s="123">
        <v>2015</v>
      </c>
      <c r="F1348" s="123">
        <v>2012</v>
      </c>
      <c r="G1348" s="124">
        <v>-114590.33</v>
      </c>
    </row>
    <row r="1349" spans="1:7" ht="18" customHeight="1">
      <c r="A1349" s="113"/>
      <c r="B1349" s="118" t="s">
        <v>50</v>
      </c>
      <c r="C1349" s="125"/>
      <c r="D1349" s="118" t="s">
        <v>55</v>
      </c>
      <c r="E1349" s="119">
        <v>2015</v>
      </c>
      <c r="F1349" s="119">
        <v>2013</v>
      </c>
      <c r="G1349" s="120">
        <v>-260219.81</v>
      </c>
    </row>
    <row r="1350" spans="1:7" ht="18" customHeight="1">
      <c r="A1350" s="113"/>
      <c r="B1350" s="121" t="s">
        <v>50</v>
      </c>
      <c r="C1350" s="122"/>
      <c r="D1350" s="121" t="s">
        <v>55</v>
      </c>
      <c r="E1350" s="123">
        <v>2015</v>
      </c>
      <c r="F1350" s="123">
        <v>2014</v>
      </c>
      <c r="G1350" s="124">
        <v>-7018516.32</v>
      </c>
    </row>
    <row r="1351" spans="1:7" ht="18" customHeight="1">
      <c r="A1351" s="113"/>
      <c r="B1351" s="118" t="s">
        <v>50</v>
      </c>
      <c r="C1351" s="125"/>
      <c r="D1351" s="118" t="s">
        <v>55</v>
      </c>
      <c r="E1351" s="119">
        <v>2015</v>
      </c>
      <c r="F1351" s="119">
        <v>2015</v>
      </c>
      <c r="G1351" s="120">
        <v>8335251.16</v>
      </c>
    </row>
    <row r="1352" spans="1:7" ht="18" customHeight="1">
      <c r="A1352" s="113"/>
      <c r="B1352" s="121" t="s">
        <v>50</v>
      </c>
      <c r="C1352" s="122"/>
      <c r="D1352" s="121" t="s">
        <v>55</v>
      </c>
      <c r="E1352" s="123">
        <v>2016</v>
      </c>
      <c r="F1352" s="123">
        <v>2012</v>
      </c>
      <c r="G1352" s="124">
        <v>-620.5</v>
      </c>
    </row>
    <row r="1353" spans="1:7" ht="18" customHeight="1">
      <c r="A1353" s="113"/>
      <c r="B1353" s="118" t="s">
        <v>50</v>
      </c>
      <c r="C1353" s="125"/>
      <c r="D1353" s="118" t="s">
        <v>55</v>
      </c>
      <c r="E1353" s="119">
        <v>2016</v>
      </c>
      <c r="F1353" s="119">
        <v>2013</v>
      </c>
      <c r="G1353" s="120">
        <v>-54359.2</v>
      </c>
    </row>
    <row r="1354" spans="1:7" ht="18" customHeight="1">
      <c r="A1354" s="113"/>
      <c r="B1354" s="121" t="s">
        <v>50</v>
      </c>
      <c r="C1354" s="122"/>
      <c r="D1354" s="121" t="s">
        <v>55</v>
      </c>
      <c r="E1354" s="123">
        <v>2016</v>
      </c>
      <c r="F1354" s="123">
        <v>2014</v>
      </c>
      <c r="G1354" s="124">
        <v>-29670.96</v>
      </c>
    </row>
    <row r="1355" spans="1:7" ht="18" customHeight="1">
      <c r="A1355" s="113"/>
      <c r="B1355" s="118" t="s">
        <v>50</v>
      </c>
      <c r="C1355" s="125"/>
      <c r="D1355" s="118" t="s">
        <v>55</v>
      </c>
      <c r="E1355" s="119">
        <v>2016</v>
      </c>
      <c r="F1355" s="119">
        <v>2015</v>
      </c>
      <c r="G1355" s="120">
        <v>-8290518.07</v>
      </c>
    </row>
    <row r="1356" spans="1:7" ht="18" customHeight="1">
      <c r="A1356" s="113"/>
      <c r="B1356" s="121" t="s">
        <v>50</v>
      </c>
      <c r="C1356" s="122"/>
      <c r="D1356" s="121" t="s">
        <v>55</v>
      </c>
      <c r="E1356" s="123">
        <v>2016</v>
      </c>
      <c r="F1356" s="123">
        <v>2016</v>
      </c>
      <c r="G1356" s="124">
        <v>8738643.45</v>
      </c>
    </row>
    <row r="1357" spans="1:7" ht="18" customHeight="1">
      <c r="A1357" s="113"/>
      <c r="B1357" s="118" t="s">
        <v>50</v>
      </c>
      <c r="C1357" s="125"/>
      <c r="D1357" s="118" t="s">
        <v>55</v>
      </c>
      <c r="E1357" s="119">
        <v>2017</v>
      </c>
      <c r="F1357" s="119">
        <v>2014</v>
      </c>
      <c r="G1357" s="120">
        <v>-173923.04</v>
      </c>
    </row>
    <row r="1358" spans="1:7" ht="18" customHeight="1">
      <c r="A1358" s="113"/>
      <c r="B1358" s="121" t="s">
        <v>50</v>
      </c>
      <c r="C1358" s="122"/>
      <c r="D1358" s="121" t="s">
        <v>55</v>
      </c>
      <c r="E1358" s="123">
        <v>2017</v>
      </c>
      <c r="F1358" s="123">
        <v>2015</v>
      </c>
      <c r="G1358" s="124">
        <v>-24975.84</v>
      </c>
    </row>
    <row r="1359" spans="1:7" ht="18" customHeight="1">
      <c r="A1359" s="113"/>
      <c r="B1359" s="118" t="s">
        <v>50</v>
      </c>
      <c r="C1359" s="125"/>
      <c r="D1359" s="118" t="s">
        <v>55</v>
      </c>
      <c r="E1359" s="119">
        <v>2017</v>
      </c>
      <c r="F1359" s="119">
        <v>2016</v>
      </c>
      <c r="G1359" s="120">
        <v>-8260355.74</v>
      </c>
    </row>
    <row r="1360" spans="1:7" ht="18" customHeight="1">
      <c r="A1360" s="113"/>
      <c r="B1360" s="121" t="s">
        <v>50</v>
      </c>
      <c r="C1360" s="122"/>
      <c r="D1360" s="121" t="s">
        <v>55</v>
      </c>
      <c r="E1360" s="123">
        <v>2017</v>
      </c>
      <c r="F1360" s="123">
        <v>2017</v>
      </c>
      <c r="G1360" s="124">
        <v>11451668.18</v>
      </c>
    </row>
    <row r="1361" spans="1:7" ht="18" customHeight="1">
      <c r="A1361" s="113"/>
      <c r="B1361" s="126"/>
      <c r="C1361" s="127" t="s">
        <v>90</v>
      </c>
      <c r="D1361" s="126"/>
      <c r="E1361" s="128" t="s">
        <v>92</v>
      </c>
      <c r="F1361" s="126"/>
      <c r="G1361" s="129">
        <v>11949762.16</v>
      </c>
    </row>
    <row r="1362" spans="1:7" ht="18" customHeight="1">
      <c r="A1362" s="113"/>
      <c r="B1362" s="130"/>
      <c r="C1362" s="130"/>
      <c r="D1362" s="130"/>
      <c r="E1362" s="130"/>
      <c r="F1362" s="130"/>
      <c r="G1362" s="131"/>
    </row>
    <row r="1363" spans="1:7" ht="18" customHeight="1">
      <c r="A1363" s="113"/>
      <c r="B1363" s="116" t="s">
        <v>48</v>
      </c>
      <c r="C1363" s="116" t="s">
        <v>123</v>
      </c>
      <c r="D1363" s="116" t="s">
        <v>94</v>
      </c>
      <c r="E1363" s="116" t="s">
        <v>122</v>
      </c>
      <c r="F1363" s="116" t="s">
        <v>125</v>
      </c>
      <c r="G1363" s="117" t="s">
        <v>93</v>
      </c>
    </row>
    <row r="1364" spans="1:7" ht="18" customHeight="1">
      <c r="A1364" s="113"/>
      <c r="B1364" s="118" t="s">
        <v>50</v>
      </c>
      <c r="C1364" s="118" t="s">
        <v>91</v>
      </c>
      <c r="D1364" s="118" t="s">
        <v>55</v>
      </c>
      <c r="E1364" s="119">
        <v>2011</v>
      </c>
      <c r="F1364" s="119">
        <v>2008</v>
      </c>
      <c r="G1364" s="120">
        <v>13531.25</v>
      </c>
    </row>
    <row r="1365" spans="1:7" ht="18" customHeight="1">
      <c r="A1365" s="113"/>
      <c r="B1365" s="121" t="s">
        <v>50</v>
      </c>
      <c r="C1365" s="122"/>
      <c r="D1365" s="121" t="s">
        <v>55</v>
      </c>
      <c r="E1365" s="123">
        <v>2011</v>
      </c>
      <c r="F1365" s="123">
        <v>2009</v>
      </c>
      <c r="G1365" s="124">
        <v>88.9</v>
      </c>
    </row>
    <row r="1366" spans="1:7" ht="18" customHeight="1">
      <c r="A1366" s="113"/>
      <c r="B1366" s="118" t="s">
        <v>50</v>
      </c>
      <c r="C1366" s="125"/>
      <c r="D1366" s="118" t="s">
        <v>55</v>
      </c>
      <c r="E1366" s="119">
        <v>2011</v>
      </c>
      <c r="F1366" s="119">
        <v>2010</v>
      </c>
      <c r="G1366" s="120">
        <v>1547.01</v>
      </c>
    </row>
    <row r="1367" spans="1:7" ht="18" customHeight="1">
      <c r="A1367" s="113"/>
      <c r="B1367" s="121" t="s">
        <v>50</v>
      </c>
      <c r="C1367" s="122"/>
      <c r="D1367" s="121" t="s">
        <v>55</v>
      </c>
      <c r="E1367" s="123">
        <v>2011</v>
      </c>
      <c r="F1367" s="123">
        <v>2011</v>
      </c>
      <c r="G1367" s="124">
        <v>2440291.24</v>
      </c>
    </row>
    <row r="1368" spans="1:7" ht="18" customHeight="1">
      <c r="A1368" s="113"/>
      <c r="B1368" s="118" t="s">
        <v>50</v>
      </c>
      <c r="C1368" s="125"/>
      <c r="D1368" s="118" t="s">
        <v>55</v>
      </c>
      <c r="E1368" s="119">
        <v>2012</v>
      </c>
      <c r="F1368" s="119">
        <v>2008</v>
      </c>
      <c r="G1368" s="120">
        <v>-13531.25</v>
      </c>
    </row>
    <row r="1369" spans="1:7" ht="18" customHeight="1">
      <c r="A1369" s="113"/>
      <c r="B1369" s="121" t="s">
        <v>50</v>
      </c>
      <c r="C1369" s="122"/>
      <c r="D1369" s="121" t="s">
        <v>55</v>
      </c>
      <c r="E1369" s="123">
        <v>2012</v>
      </c>
      <c r="F1369" s="123">
        <v>2011</v>
      </c>
      <c r="G1369" s="124">
        <v>-2439580.7</v>
      </c>
    </row>
    <row r="1370" spans="1:7" ht="18" customHeight="1">
      <c r="A1370" s="113"/>
      <c r="B1370" s="118" t="s">
        <v>50</v>
      </c>
      <c r="C1370" s="125"/>
      <c r="D1370" s="118" t="s">
        <v>55</v>
      </c>
      <c r="E1370" s="119">
        <v>2013</v>
      </c>
      <c r="F1370" s="119">
        <v>2009</v>
      </c>
      <c r="G1370" s="120">
        <v>-88.9</v>
      </c>
    </row>
    <row r="1371" spans="1:7" ht="18" customHeight="1">
      <c r="A1371" s="113"/>
      <c r="B1371" s="121" t="s">
        <v>50</v>
      </c>
      <c r="C1371" s="122"/>
      <c r="D1371" s="121" t="s">
        <v>55</v>
      </c>
      <c r="E1371" s="123">
        <v>2013</v>
      </c>
      <c r="F1371" s="123">
        <v>2010</v>
      </c>
      <c r="G1371" s="124">
        <v>-1547.01</v>
      </c>
    </row>
    <row r="1372" spans="1:7" ht="18" customHeight="1">
      <c r="A1372" s="113"/>
      <c r="B1372" s="118" t="s">
        <v>50</v>
      </c>
      <c r="C1372" s="125"/>
      <c r="D1372" s="118" t="s">
        <v>55</v>
      </c>
      <c r="E1372" s="119">
        <v>2013</v>
      </c>
      <c r="F1372" s="119">
        <v>2011</v>
      </c>
      <c r="G1372" s="120">
        <v>-710.54</v>
      </c>
    </row>
    <row r="1373" spans="1:7" ht="18" customHeight="1">
      <c r="A1373" s="113"/>
      <c r="B1373" s="126"/>
      <c r="C1373" s="127" t="s">
        <v>91</v>
      </c>
      <c r="D1373" s="126"/>
      <c r="E1373" s="128" t="s">
        <v>92</v>
      </c>
      <c r="F1373" s="126"/>
      <c r="G1373" s="129">
        <v>1.86219040188007E-10</v>
      </c>
    </row>
    <row r="1374" spans="1:7" ht="18" customHeight="1">
      <c r="A1374" s="113"/>
      <c r="B1374" s="130"/>
      <c r="C1374" s="130"/>
      <c r="D1374" s="130"/>
      <c r="E1374" s="130"/>
      <c r="F1374" s="130"/>
      <c r="G1374" s="131"/>
    </row>
    <row r="1375" spans="1:7" ht="18" customHeight="1">
      <c r="A1375" s="113"/>
      <c r="B1375" s="126"/>
      <c r="C1375" s="126"/>
      <c r="D1375" s="126"/>
      <c r="E1375" s="128" t="s">
        <v>92</v>
      </c>
      <c r="F1375" s="126"/>
      <c r="G1375" s="129">
        <v>438057505.46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6.00390625" style="0" customWidth="1"/>
    <col min="5" max="5" width="26.140625" style="0" customWidth="1"/>
    <col min="6" max="6" width="15.421875" style="0" customWidth="1"/>
    <col min="7" max="7" width="15.8515625" style="0" customWidth="1"/>
    <col min="8" max="8" width="14.28125" style="0" customWidth="1"/>
    <col min="9" max="9" width="14.7109375" style="0" bestFit="1" customWidth="1"/>
    <col min="10" max="10" width="16.57421875" style="0" customWidth="1"/>
  </cols>
  <sheetData>
    <row r="1" ht="20.25" customHeight="1">
      <c r="A1" s="88" t="s">
        <v>185</v>
      </c>
    </row>
    <row r="2" ht="9" customHeight="1"/>
    <row r="3" spans="1:10" ht="18" customHeight="1">
      <c r="A3" s="106" t="s">
        <v>125</v>
      </c>
      <c r="B3" s="106" t="s">
        <v>48</v>
      </c>
      <c r="C3" s="94" t="s">
        <v>123</v>
      </c>
      <c r="D3" s="94" t="s">
        <v>176</v>
      </c>
      <c r="E3" s="94" t="s">
        <v>177</v>
      </c>
      <c r="F3" s="94" t="s">
        <v>178</v>
      </c>
      <c r="G3" s="94" t="s">
        <v>179</v>
      </c>
      <c r="H3" s="94" t="s">
        <v>180</v>
      </c>
      <c r="I3" s="94" t="s">
        <v>181</v>
      </c>
      <c r="J3" s="94" t="s">
        <v>182</v>
      </c>
    </row>
    <row r="4" spans="1:10" ht="18" customHeight="1">
      <c r="A4" s="107">
        <v>2017</v>
      </c>
      <c r="B4" s="111" t="s">
        <v>50</v>
      </c>
      <c r="C4" s="95" t="s">
        <v>51</v>
      </c>
      <c r="D4" s="95" t="s">
        <v>126</v>
      </c>
      <c r="E4" s="95" t="s">
        <v>146</v>
      </c>
      <c r="F4" s="96">
        <v>3762216</v>
      </c>
      <c r="G4" s="96">
        <v>3096238.55</v>
      </c>
      <c r="H4" s="96">
        <v>183750.89</v>
      </c>
      <c r="I4" s="96">
        <v>0</v>
      </c>
      <c r="J4" s="96">
        <v>482226.56</v>
      </c>
    </row>
    <row r="5" spans="1:10" ht="18" customHeight="1">
      <c r="A5" s="108">
        <v>2017</v>
      </c>
      <c r="B5" s="112" t="s">
        <v>50</v>
      </c>
      <c r="C5" s="98"/>
      <c r="D5" s="97" t="s">
        <v>127</v>
      </c>
      <c r="E5" s="97" t="s">
        <v>147</v>
      </c>
      <c r="F5" s="99">
        <v>337040</v>
      </c>
      <c r="G5" s="99">
        <v>128778.42</v>
      </c>
      <c r="H5" s="99">
        <v>9926.92</v>
      </c>
      <c r="I5" s="99">
        <v>0</v>
      </c>
      <c r="J5" s="99">
        <v>198334.66</v>
      </c>
    </row>
    <row r="6" spans="1:10" ht="18" customHeight="1">
      <c r="A6" s="107">
        <v>2017</v>
      </c>
      <c r="B6" s="111" t="s">
        <v>50</v>
      </c>
      <c r="C6" s="100"/>
      <c r="D6" s="95" t="s">
        <v>128</v>
      </c>
      <c r="E6" s="95" t="s">
        <v>148</v>
      </c>
      <c r="F6" s="96">
        <v>9900</v>
      </c>
      <c r="G6" s="96">
        <v>5678.05</v>
      </c>
      <c r="H6" s="96">
        <v>0</v>
      </c>
      <c r="I6" s="96">
        <v>0</v>
      </c>
      <c r="J6" s="96">
        <v>4221.95</v>
      </c>
    </row>
    <row r="7" spans="1:10" ht="18" customHeight="1">
      <c r="A7" s="109"/>
      <c r="B7" s="109"/>
      <c r="C7" s="102" t="s">
        <v>51</v>
      </c>
      <c r="D7" s="101"/>
      <c r="E7" s="103" t="s">
        <v>92</v>
      </c>
      <c r="F7" s="104">
        <v>4109156</v>
      </c>
      <c r="G7" s="104">
        <v>3230695.02</v>
      </c>
      <c r="H7" s="104">
        <v>193677.81</v>
      </c>
      <c r="I7" s="104">
        <v>0</v>
      </c>
      <c r="J7" s="104">
        <v>684783.17</v>
      </c>
    </row>
    <row r="8" spans="1:10" ht="18" customHeight="1">
      <c r="A8" s="110"/>
      <c r="B8" s="110"/>
      <c r="C8" s="105"/>
      <c r="D8" s="105"/>
      <c r="E8" s="105"/>
      <c r="F8" s="105"/>
      <c r="G8" s="105"/>
      <c r="H8" s="105"/>
      <c r="I8" s="105"/>
      <c r="J8" s="105"/>
    </row>
    <row r="9" spans="1:10" ht="18" customHeight="1">
      <c r="A9" s="106" t="s">
        <v>125</v>
      </c>
      <c r="B9" s="106" t="s">
        <v>48</v>
      </c>
      <c r="C9" s="94" t="s">
        <v>123</v>
      </c>
      <c r="D9" s="94" t="s">
        <v>176</v>
      </c>
      <c r="E9" s="94" t="s">
        <v>177</v>
      </c>
      <c r="F9" s="94" t="s">
        <v>178</v>
      </c>
      <c r="G9" s="94" t="s">
        <v>179</v>
      </c>
      <c r="H9" s="94" t="s">
        <v>180</v>
      </c>
      <c r="I9" s="94" t="s">
        <v>181</v>
      </c>
      <c r="J9" s="94" t="s">
        <v>182</v>
      </c>
    </row>
    <row r="10" spans="1:10" ht="18" customHeight="1">
      <c r="A10" s="108">
        <v>2017</v>
      </c>
      <c r="B10" s="112" t="s">
        <v>50</v>
      </c>
      <c r="C10" s="97" t="s">
        <v>52</v>
      </c>
      <c r="D10" s="97" t="s">
        <v>126</v>
      </c>
      <c r="E10" s="97" t="s">
        <v>146</v>
      </c>
      <c r="F10" s="99">
        <v>20302931</v>
      </c>
      <c r="G10" s="99">
        <v>18353369.14</v>
      </c>
      <c r="H10" s="99">
        <v>1087444.12</v>
      </c>
      <c r="I10" s="99">
        <v>0</v>
      </c>
      <c r="J10" s="99">
        <v>862117.739999998</v>
      </c>
    </row>
    <row r="11" spans="1:10" ht="18" customHeight="1">
      <c r="A11" s="107">
        <v>2017</v>
      </c>
      <c r="B11" s="111" t="s">
        <v>50</v>
      </c>
      <c r="C11" s="100"/>
      <c r="D11" s="95" t="s">
        <v>127</v>
      </c>
      <c r="E11" s="95" t="s">
        <v>147</v>
      </c>
      <c r="F11" s="96">
        <v>625376</v>
      </c>
      <c r="G11" s="96">
        <v>499865.28</v>
      </c>
      <c r="H11" s="96">
        <v>23767.78</v>
      </c>
      <c r="I11" s="96">
        <v>0</v>
      </c>
      <c r="J11" s="96">
        <v>101742.94</v>
      </c>
    </row>
    <row r="12" spans="1:10" ht="18" customHeight="1">
      <c r="A12" s="108">
        <v>2017</v>
      </c>
      <c r="B12" s="112" t="s">
        <v>50</v>
      </c>
      <c r="C12" s="98"/>
      <c r="D12" s="97" t="s">
        <v>128</v>
      </c>
      <c r="E12" s="97" t="s">
        <v>148</v>
      </c>
      <c r="F12" s="99">
        <v>268179.91</v>
      </c>
      <c r="G12" s="99">
        <v>31865.08</v>
      </c>
      <c r="H12" s="99">
        <v>236245.94</v>
      </c>
      <c r="I12" s="99">
        <v>0</v>
      </c>
      <c r="J12" s="99">
        <v>68.8899999999849</v>
      </c>
    </row>
    <row r="13" spans="1:10" ht="18" customHeight="1">
      <c r="A13" s="109"/>
      <c r="B13" s="109"/>
      <c r="C13" s="102" t="s">
        <v>52</v>
      </c>
      <c r="D13" s="101"/>
      <c r="E13" s="103" t="s">
        <v>92</v>
      </c>
      <c r="F13" s="104">
        <v>21196486.91</v>
      </c>
      <c r="G13" s="104">
        <v>18885099.5</v>
      </c>
      <c r="H13" s="104">
        <v>1347457.84</v>
      </c>
      <c r="I13" s="104">
        <v>0</v>
      </c>
      <c r="J13" s="104">
        <v>963929.569999998</v>
      </c>
    </row>
    <row r="14" spans="1:10" ht="18" customHeight="1">
      <c r="A14" s="110"/>
      <c r="B14" s="110"/>
      <c r="C14" s="105"/>
      <c r="D14" s="105"/>
      <c r="E14" s="105"/>
      <c r="F14" s="105"/>
      <c r="G14" s="105"/>
      <c r="H14" s="105"/>
      <c r="I14" s="105"/>
      <c r="J14" s="105"/>
    </row>
    <row r="15" spans="1:10" ht="18" customHeight="1">
      <c r="A15" s="106" t="s">
        <v>125</v>
      </c>
      <c r="B15" s="106" t="s">
        <v>48</v>
      </c>
      <c r="C15" s="94" t="s">
        <v>123</v>
      </c>
      <c r="D15" s="94" t="s">
        <v>176</v>
      </c>
      <c r="E15" s="94" t="s">
        <v>177</v>
      </c>
      <c r="F15" s="94" t="s">
        <v>178</v>
      </c>
      <c r="G15" s="94" t="s">
        <v>179</v>
      </c>
      <c r="H15" s="94" t="s">
        <v>180</v>
      </c>
      <c r="I15" s="94" t="s">
        <v>181</v>
      </c>
      <c r="J15" s="94" t="s">
        <v>182</v>
      </c>
    </row>
    <row r="16" spans="1:10" ht="18" customHeight="1">
      <c r="A16" s="107">
        <v>2017</v>
      </c>
      <c r="B16" s="111" t="s">
        <v>50</v>
      </c>
      <c r="C16" s="95" t="s">
        <v>53</v>
      </c>
      <c r="D16" s="95" t="s">
        <v>126</v>
      </c>
      <c r="E16" s="95" t="s">
        <v>146</v>
      </c>
      <c r="F16" s="96">
        <v>87097436</v>
      </c>
      <c r="G16" s="96">
        <v>78529559.79</v>
      </c>
      <c r="H16" s="96">
        <v>4955414.2</v>
      </c>
      <c r="I16" s="96">
        <v>0</v>
      </c>
      <c r="J16" s="96">
        <v>3612462.01000001</v>
      </c>
    </row>
    <row r="17" spans="1:10" ht="18" customHeight="1">
      <c r="A17" s="108">
        <v>2017</v>
      </c>
      <c r="B17" s="112" t="s">
        <v>50</v>
      </c>
      <c r="C17" s="98"/>
      <c r="D17" s="97" t="s">
        <v>127</v>
      </c>
      <c r="E17" s="97" t="s">
        <v>147</v>
      </c>
      <c r="F17" s="99">
        <v>4160597</v>
      </c>
      <c r="G17" s="99">
        <v>1061963.89</v>
      </c>
      <c r="H17" s="99">
        <v>70266.68</v>
      </c>
      <c r="I17" s="99">
        <v>0</v>
      </c>
      <c r="J17" s="99">
        <v>3028366.43</v>
      </c>
    </row>
    <row r="18" spans="1:10" ht="18" customHeight="1">
      <c r="A18" s="107">
        <v>2017</v>
      </c>
      <c r="B18" s="111" t="s">
        <v>50</v>
      </c>
      <c r="C18" s="100"/>
      <c r="D18" s="95" t="s">
        <v>128</v>
      </c>
      <c r="E18" s="95" t="s">
        <v>148</v>
      </c>
      <c r="F18" s="96">
        <v>12010240</v>
      </c>
      <c r="G18" s="96">
        <v>10801149.09</v>
      </c>
      <c r="H18" s="96">
        <v>595234.32</v>
      </c>
      <c r="I18" s="96">
        <v>0</v>
      </c>
      <c r="J18" s="96">
        <v>613856.59</v>
      </c>
    </row>
    <row r="19" spans="1:10" ht="18" customHeight="1">
      <c r="A19" s="109"/>
      <c r="B19" s="109"/>
      <c r="C19" s="102" t="s">
        <v>53</v>
      </c>
      <c r="D19" s="101"/>
      <c r="E19" s="103" t="s">
        <v>92</v>
      </c>
      <c r="F19" s="104">
        <v>103268273</v>
      </c>
      <c r="G19" s="104">
        <v>90392672.77</v>
      </c>
      <c r="H19" s="104">
        <v>5620915.2</v>
      </c>
      <c r="I19" s="104">
        <v>0</v>
      </c>
      <c r="J19" s="104">
        <v>7254685.03000001</v>
      </c>
    </row>
    <row r="20" spans="1:10" ht="18" customHeight="1">
      <c r="A20" s="110"/>
      <c r="B20" s="110"/>
      <c r="C20" s="105"/>
      <c r="D20" s="105"/>
      <c r="E20" s="105"/>
      <c r="F20" s="105"/>
      <c r="G20" s="105"/>
      <c r="H20" s="105"/>
      <c r="I20" s="105"/>
      <c r="J20" s="105"/>
    </row>
    <row r="21" spans="1:10" ht="18" customHeight="1">
      <c r="A21" s="106" t="s">
        <v>125</v>
      </c>
      <c r="B21" s="106" t="s">
        <v>48</v>
      </c>
      <c r="C21" s="94" t="s">
        <v>123</v>
      </c>
      <c r="D21" s="94" t="s">
        <v>176</v>
      </c>
      <c r="E21" s="94" t="s">
        <v>177</v>
      </c>
      <c r="F21" s="94" t="s">
        <v>178</v>
      </c>
      <c r="G21" s="94" t="s">
        <v>179</v>
      </c>
      <c r="H21" s="94" t="s">
        <v>180</v>
      </c>
      <c r="I21" s="94" t="s">
        <v>181</v>
      </c>
      <c r="J21" s="94" t="s">
        <v>182</v>
      </c>
    </row>
    <row r="22" spans="1:10" ht="18" customHeight="1">
      <c r="A22" s="108">
        <v>2017</v>
      </c>
      <c r="B22" s="112" t="s">
        <v>50</v>
      </c>
      <c r="C22" s="97" t="s">
        <v>54</v>
      </c>
      <c r="D22" s="97" t="s">
        <v>126</v>
      </c>
      <c r="E22" s="97" t="s">
        <v>146</v>
      </c>
      <c r="F22" s="99">
        <v>15124579.94</v>
      </c>
      <c r="G22" s="99">
        <v>12881278.64</v>
      </c>
      <c r="H22" s="99">
        <v>792457.58</v>
      </c>
      <c r="I22" s="99">
        <v>0</v>
      </c>
      <c r="J22" s="99">
        <v>1450843.72</v>
      </c>
    </row>
    <row r="23" spans="1:10" ht="18" customHeight="1">
      <c r="A23" s="107">
        <v>2017</v>
      </c>
      <c r="B23" s="111" t="s">
        <v>50</v>
      </c>
      <c r="C23" s="100"/>
      <c r="D23" s="95" t="s">
        <v>127</v>
      </c>
      <c r="E23" s="95" t="s">
        <v>147</v>
      </c>
      <c r="F23" s="96">
        <v>478388.7</v>
      </c>
      <c r="G23" s="96">
        <v>242043.23</v>
      </c>
      <c r="H23" s="96">
        <v>19809.44</v>
      </c>
      <c r="I23" s="96">
        <v>0</v>
      </c>
      <c r="J23" s="96">
        <v>216536.03</v>
      </c>
    </row>
    <row r="24" spans="1:10" ht="18" customHeight="1">
      <c r="A24" s="108">
        <v>2017</v>
      </c>
      <c r="B24" s="112" t="s">
        <v>50</v>
      </c>
      <c r="C24" s="98"/>
      <c r="D24" s="97" t="s">
        <v>128</v>
      </c>
      <c r="E24" s="97" t="s">
        <v>148</v>
      </c>
      <c r="F24" s="99">
        <v>177243.06</v>
      </c>
      <c r="G24" s="99">
        <v>77489.47</v>
      </c>
      <c r="H24" s="99">
        <v>0</v>
      </c>
      <c r="I24" s="99">
        <v>0</v>
      </c>
      <c r="J24" s="99">
        <v>99753.59</v>
      </c>
    </row>
    <row r="25" spans="1:10" ht="18" customHeight="1">
      <c r="A25" s="109"/>
      <c r="B25" s="109"/>
      <c r="C25" s="102" t="s">
        <v>54</v>
      </c>
      <c r="D25" s="101"/>
      <c r="E25" s="103" t="s">
        <v>92</v>
      </c>
      <c r="F25" s="104">
        <v>15780211.7</v>
      </c>
      <c r="G25" s="104">
        <v>13200811.34</v>
      </c>
      <c r="H25" s="104">
        <v>812267.02</v>
      </c>
      <c r="I25" s="104">
        <v>0</v>
      </c>
      <c r="J25" s="104">
        <v>1767133.34</v>
      </c>
    </row>
    <row r="26" spans="1:10" ht="18" customHeight="1">
      <c r="A26" s="110"/>
      <c r="B26" s="110"/>
      <c r="C26" s="105"/>
      <c r="D26" s="105"/>
      <c r="E26" s="105"/>
      <c r="F26" s="105"/>
      <c r="G26" s="105"/>
      <c r="H26" s="105"/>
      <c r="I26" s="105"/>
      <c r="J26" s="105"/>
    </row>
    <row r="27" spans="1:10" ht="18" customHeight="1">
      <c r="A27" s="106" t="s">
        <v>125</v>
      </c>
      <c r="B27" s="106" t="s">
        <v>48</v>
      </c>
      <c r="C27" s="94" t="s">
        <v>123</v>
      </c>
      <c r="D27" s="94" t="s">
        <v>176</v>
      </c>
      <c r="E27" s="94" t="s">
        <v>177</v>
      </c>
      <c r="F27" s="94" t="s">
        <v>178</v>
      </c>
      <c r="G27" s="94" t="s">
        <v>179</v>
      </c>
      <c r="H27" s="94" t="s">
        <v>180</v>
      </c>
      <c r="I27" s="94" t="s">
        <v>181</v>
      </c>
      <c r="J27" s="94" t="s">
        <v>182</v>
      </c>
    </row>
    <row r="28" spans="1:10" ht="18" customHeight="1">
      <c r="A28" s="107">
        <v>2017</v>
      </c>
      <c r="B28" s="111" t="s">
        <v>50</v>
      </c>
      <c r="C28" s="95" t="s">
        <v>55</v>
      </c>
      <c r="D28" s="95" t="s">
        <v>126</v>
      </c>
      <c r="E28" s="95" t="s">
        <v>146</v>
      </c>
      <c r="F28" s="96">
        <v>116367688.46</v>
      </c>
      <c r="G28" s="96">
        <v>108583281.18</v>
      </c>
      <c r="H28" s="96">
        <v>7048899.49</v>
      </c>
      <c r="I28" s="96">
        <v>0</v>
      </c>
      <c r="J28" s="96">
        <v>735507.789999998</v>
      </c>
    </row>
    <row r="29" spans="1:10" ht="18" customHeight="1">
      <c r="A29" s="108">
        <v>2017</v>
      </c>
      <c r="B29" s="112" t="s">
        <v>50</v>
      </c>
      <c r="C29" s="98"/>
      <c r="D29" s="97" t="s">
        <v>128</v>
      </c>
      <c r="E29" s="97" t="s">
        <v>148</v>
      </c>
      <c r="F29" s="99">
        <v>30224.01</v>
      </c>
      <c r="G29" s="99">
        <v>26018.25</v>
      </c>
      <c r="H29" s="99">
        <v>175.27</v>
      </c>
      <c r="I29" s="99">
        <v>0</v>
      </c>
      <c r="J29" s="99">
        <v>4030.49</v>
      </c>
    </row>
    <row r="30" spans="1:10" ht="18" customHeight="1">
      <c r="A30" s="109"/>
      <c r="B30" s="109"/>
      <c r="C30" s="102" t="s">
        <v>55</v>
      </c>
      <c r="D30" s="101"/>
      <c r="E30" s="103" t="s">
        <v>92</v>
      </c>
      <c r="F30" s="104">
        <v>116397912.47</v>
      </c>
      <c r="G30" s="104">
        <v>108609299.43</v>
      </c>
      <c r="H30" s="104">
        <v>7049074.76</v>
      </c>
      <c r="I30" s="104">
        <v>0</v>
      </c>
      <c r="J30" s="104">
        <v>739538.279999998</v>
      </c>
    </row>
    <row r="31" spans="1:10" ht="18" customHeight="1">
      <c r="A31" s="110"/>
      <c r="B31" s="110"/>
      <c r="C31" s="105"/>
      <c r="D31" s="105"/>
      <c r="E31" s="105"/>
      <c r="F31" s="105"/>
      <c r="G31" s="105"/>
      <c r="H31" s="105"/>
      <c r="I31" s="105"/>
      <c r="J31" s="105"/>
    </row>
    <row r="32" spans="1:10" ht="18" customHeight="1">
      <c r="A32" s="106" t="s">
        <v>125</v>
      </c>
      <c r="B32" s="106" t="s">
        <v>48</v>
      </c>
      <c r="C32" s="94" t="s">
        <v>123</v>
      </c>
      <c r="D32" s="94" t="s">
        <v>176</v>
      </c>
      <c r="E32" s="94" t="s">
        <v>177</v>
      </c>
      <c r="F32" s="94" t="s">
        <v>178</v>
      </c>
      <c r="G32" s="94" t="s">
        <v>179</v>
      </c>
      <c r="H32" s="94" t="s">
        <v>180</v>
      </c>
      <c r="I32" s="94" t="s">
        <v>181</v>
      </c>
      <c r="J32" s="94" t="s">
        <v>182</v>
      </c>
    </row>
    <row r="33" spans="1:10" ht="18" customHeight="1">
      <c r="A33" s="107">
        <v>2017</v>
      </c>
      <c r="B33" s="111" t="s">
        <v>50</v>
      </c>
      <c r="C33" s="95" t="s">
        <v>56</v>
      </c>
      <c r="D33" s="95" t="s">
        <v>126</v>
      </c>
      <c r="E33" s="95" t="s">
        <v>146</v>
      </c>
      <c r="F33" s="96">
        <v>9585125.23</v>
      </c>
      <c r="G33" s="96">
        <v>8881857.45</v>
      </c>
      <c r="H33" s="96">
        <v>563950.87</v>
      </c>
      <c r="I33" s="96">
        <v>0</v>
      </c>
      <c r="J33" s="96">
        <v>139316.91</v>
      </c>
    </row>
    <row r="34" spans="1:10" ht="18" customHeight="1">
      <c r="A34" s="108">
        <v>2017</v>
      </c>
      <c r="B34" s="112" t="s">
        <v>50</v>
      </c>
      <c r="C34" s="98"/>
      <c r="D34" s="97" t="s">
        <v>127</v>
      </c>
      <c r="E34" s="97" t="s">
        <v>147</v>
      </c>
      <c r="F34" s="99">
        <v>4969206.35</v>
      </c>
      <c r="G34" s="99">
        <v>3099442.05</v>
      </c>
      <c r="H34" s="99">
        <v>79968.2</v>
      </c>
      <c r="I34" s="99">
        <v>0</v>
      </c>
      <c r="J34" s="99">
        <v>1789796.1</v>
      </c>
    </row>
    <row r="35" spans="1:10" ht="18" customHeight="1">
      <c r="A35" s="107">
        <v>2017</v>
      </c>
      <c r="B35" s="111" t="s">
        <v>50</v>
      </c>
      <c r="C35" s="100"/>
      <c r="D35" s="95" t="s">
        <v>128</v>
      </c>
      <c r="E35" s="95" t="s">
        <v>148</v>
      </c>
      <c r="F35" s="96">
        <v>937011.34</v>
      </c>
      <c r="G35" s="96">
        <v>464181.07</v>
      </c>
      <c r="H35" s="96">
        <v>8788.74</v>
      </c>
      <c r="I35" s="96">
        <v>0</v>
      </c>
      <c r="J35" s="96">
        <v>464041.53</v>
      </c>
    </row>
    <row r="36" spans="1:10" ht="18" customHeight="1">
      <c r="A36" s="109"/>
      <c r="B36" s="109"/>
      <c r="C36" s="102" t="s">
        <v>56</v>
      </c>
      <c r="D36" s="101"/>
      <c r="E36" s="103" t="s">
        <v>92</v>
      </c>
      <c r="F36" s="104">
        <v>15491342.92</v>
      </c>
      <c r="G36" s="104">
        <v>12445480.57</v>
      </c>
      <c r="H36" s="104">
        <v>652707.81</v>
      </c>
      <c r="I36" s="104">
        <v>0</v>
      </c>
      <c r="J36" s="104">
        <v>2393154.54</v>
      </c>
    </row>
    <row r="37" spans="1:10" ht="18" customHeight="1">
      <c r="A37" s="110"/>
      <c r="B37" s="110"/>
      <c r="C37" s="105"/>
      <c r="D37" s="105"/>
      <c r="E37" s="105"/>
      <c r="F37" s="105"/>
      <c r="G37" s="105"/>
      <c r="H37" s="105"/>
      <c r="I37" s="105"/>
      <c r="J37" s="105"/>
    </row>
    <row r="38" spans="1:10" ht="18" customHeight="1">
      <c r="A38" s="106" t="s">
        <v>125</v>
      </c>
      <c r="B38" s="106" t="s">
        <v>48</v>
      </c>
      <c r="C38" s="94" t="s">
        <v>123</v>
      </c>
      <c r="D38" s="94" t="s">
        <v>176</v>
      </c>
      <c r="E38" s="94" t="s">
        <v>177</v>
      </c>
      <c r="F38" s="94" t="s">
        <v>178</v>
      </c>
      <c r="G38" s="94" t="s">
        <v>179</v>
      </c>
      <c r="H38" s="94" t="s">
        <v>180</v>
      </c>
      <c r="I38" s="94" t="s">
        <v>181</v>
      </c>
      <c r="J38" s="94" t="s">
        <v>182</v>
      </c>
    </row>
    <row r="39" spans="1:10" ht="18" customHeight="1">
      <c r="A39" s="108">
        <v>2017</v>
      </c>
      <c r="B39" s="112" t="s">
        <v>50</v>
      </c>
      <c r="C39" s="97" t="s">
        <v>57</v>
      </c>
      <c r="D39" s="97" t="s">
        <v>126</v>
      </c>
      <c r="E39" s="97" t="s">
        <v>146</v>
      </c>
      <c r="F39" s="99">
        <v>2415874</v>
      </c>
      <c r="G39" s="99">
        <v>2227674.76</v>
      </c>
      <c r="H39" s="99">
        <v>145757.16</v>
      </c>
      <c r="I39" s="99">
        <v>0</v>
      </c>
      <c r="J39" s="99">
        <v>42442.0800000001</v>
      </c>
    </row>
    <row r="40" spans="1:10" ht="18" customHeight="1">
      <c r="A40" s="107">
        <v>2017</v>
      </c>
      <c r="B40" s="111" t="s">
        <v>50</v>
      </c>
      <c r="C40" s="100"/>
      <c r="D40" s="95" t="s">
        <v>127</v>
      </c>
      <c r="E40" s="95" t="s">
        <v>147</v>
      </c>
      <c r="F40" s="96">
        <v>150000</v>
      </c>
      <c r="G40" s="96">
        <v>120213.13</v>
      </c>
      <c r="H40" s="96">
        <v>6886.4</v>
      </c>
      <c r="I40" s="96">
        <v>0</v>
      </c>
      <c r="J40" s="96">
        <v>22900.47</v>
      </c>
    </row>
    <row r="41" spans="1:10" ht="18" customHeight="1">
      <c r="A41" s="108">
        <v>2017</v>
      </c>
      <c r="B41" s="112" t="s">
        <v>50</v>
      </c>
      <c r="C41" s="98"/>
      <c r="D41" s="97" t="s">
        <v>128</v>
      </c>
      <c r="E41" s="97" t="s">
        <v>148</v>
      </c>
      <c r="F41" s="99">
        <v>200</v>
      </c>
      <c r="G41" s="99">
        <v>178.03</v>
      </c>
      <c r="H41" s="99">
        <v>0</v>
      </c>
      <c r="I41" s="99">
        <v>0</v>
      </c>
      <c r="J41" s="99">
        <v>21.97</v>
      </c>
    </row>
    <row r="42" spans="1:10" ht="18" customHeight="1">
      <c r="A42" s="109"/>
      <c r="B42" s="109"/>
      <c r="C42" s="102" t="s">
        <v>57</v>
      </c>
      <c r="D42" s="101"/>
      <c r="E42" s="103" t="s">
        <v>92</v>
      </c>
      <c r="F42" s="104">
        <v>2566074</v>
      </c>
      <c r="G42" s="104">
        <v>2348065.92</v>
      </c>
      <c r="H42" s="104">
        <v>152643.56</v>
      </c>
      <c r="I42" s="104">
        <v>0</v>
      </c>
      <c r="J42" s="104">
        <v>65364.5200000001</v>
      </c>
    </row>
    <row r="43" spans="1:10" ht="18" customHeight="1">
      <c r="A43" s="110"/>
      <c r="B43" s="110"/>
      <c r="C43" s="105"/>
      <c r="D43" s="105"/>
      <c r="E43" s="105"/>
      <c r="F43" s="105"/>
      <c r="G43" s="105"/>
      <c r="H43" s="105"/>
      <c r="I43" s="105"/>
      <c r="J43" s="105"/>
    </row>
    <row r="44" spans="1:10" ht="18" customHeight="1">
      <c r="A44" s="106" t="s">
        <v>125</v>
      </c>
      <c r="B44" s="106" t="s">
        <v>48</v>
      </c>
      <c r="C44" s="94" t="s">
        <v>123</v>
      </c>
      <c r="D44" s="94" t="s">
        <v>176</v>
      </c>
      <c r="E44" s="94" t="s">
        <v>177</v>
      </c>
      <c r="F44" s="94" t="s">
        <v>178</v>
      </c>
      <c r="G44" s="94" t="s">
        <v>179</v>
      </c>
      <c r="H44" s="94" t="s">
        <v>180</v>
      </c>
      <c r="I44" s="94" t="s">
        <v>181</v>
      </c>
      <c r="J44" s="94" t="s">
        <v>182</v>
      </c>
    </row>
    <row r="45" spans="1:10" ht="18" customHeight="1">
      <c r="A45" s="107">
        <v>2017</v>
      </c>
      <c r="B45" s="111" t="s">
        <v>50</v>
      </c>
      <c r="C45" s="95" t="s">
        <v>58</v>
      </c>
      <c r="D45" s="95" t="s">
        <v>126</v>
      </c>
      <c r="E45" s="95" t="s">
        <v>146</v>
      </c>
      <c r="F45" s="96">
        <v>15495634.96</v>
      </c>
      <c r="G45" s="96">
        <v>11598497.78</v>
      </c>
      <c r="H45" s="96">
        <v>760718.46</v>
      </c>
      <c r="I45" s="96">
        <v>0</v>
      </c>
      <c r="J45" s="96">
        <v>3136418.72</v>
      </c>
    </row>
    <row r="46" spans="1:10" ht="18" customHeight="1">
      <c r="A46" s="108">
        <v>2017</v>
      </c>
      <c r="B46" s="112" t="s">
        <v>50</v>
      </c>
      <c r="C46" s="98"/>
      <c r="D46" s="97" t="s">
        <v>127</v>
      </c>
      <c r="E46" s="97" t="s">
        <v>147</v>
      </c>
      <c r="F46" s="99">
        <v>306294</v>
      </c>
      <c r="G46" s="99">
        <v>189957.77</v>
      </c>
      <c r="H46" s="99">
        <v>8059.13</v>
      </c>
      <c r="I46" s="99">
        <v>0</v>
      </c>
      <c r="J46" s="99">
        <v>108277.1</v>
      </c>
    </row>
    <row r="47" spans="1:10" ht="18" customHeight="1">
      <c r="A47" s="107">
        <v>2017</v>
      </c>
      <c r="B47" s="111" t="s">
        <v>50</v>
      </c>
      <c r="C47" s="100"/>
      <c r="D47" s="95" t="s">
        <v>128</v>
      </c>
      <c r="E47" s="95" t="s">
        <v>148</v>
      </c>
      <c r="F47" s="96">
        <v>112845</v>
      </c>
      <c r="G47" s="96">
        <v>73563.16</v>
      </c>
      <c r="H47" s="96">
        <v>1442.88</v>
      </c>
      <c r="I47" s="96">
        <v>0</v>
      </c>
      <c r="J47" s="96">
        <v>37838.96</v>
      </c>
    </row>
    <row r="48" spans="1:10" ht="18" customHeight="1">
      <c r="A48" s="109"/>
      <c r="B48" s="109"/>
      <c r="C48" s="102" t="s">
        <v>58</v>
      </c>
      <c r="D48" s="101"/>
      <c r="E48" s="103" t="s">
        <v>92</v>
      </c>
      <c r="F48" s="104">
        <v>15914773.96</v>
      </c>
      <c r="G48" s="104">
        <v>11862018.71</v>
      </c>
      <c r="H48" s="104">
        <v>770220.47</v>
      </c>
      <c r="I48" s="104">
        <v>0</v>
      </c>
      <c r="J48" s="104">
        <v>3282534.78</v>
      </c>
    </row>
    <row r="49" spans="1:10" ht="18" customHeight="1">
      <c r="A49" s="110"/>
      <c r="B49" s="110"/>
      <c r="C49" s="105"/>
      <c r="D49" s="105"/>
      <c r="E49" s="105"/>
      <c r="F49" s="105"/>
      <c r="G49" s="105"/>
      <c r="H49" s="105"/>
      <c r="I49" s="105"/>
      <c r="J49" s="105"/>
    </row>
    <row r="50" spans="1:10" ht="18" customHeight="1">
      <c r="A50" s="106" t="s">
        <v>125</v>
      </c>
      <c r="B50" s="106" t="s">
        <v>48</v>
      </c>
      <c r="C50" s="94" t="s">
        <v>123</v>
      </c>
      <c r="D50" s="94" t="s">
        <v>176</v>
      </c>
      <c r="E50" s="94" t="s">
        <v>177</v>
      </c>
      <c r="F50" s="94" t="s">
        <v>178</v>
      </c>
      <c r="G50" s="94" t="s">
        <v>179</v>
      </c>
      <c r="H50" s="94" t="s">
        <v>180</v>
      </c>
      <c r="I50" s="94" t="s">
        <v>181</v>
      </c>
      <c r="J50" s="94" t="s">
        <v>182</v>
      </c>
    </row>
    <row r="51" spans="1:10" ht="18" customHeight="1">
      <c r="A51" s="108">
        <v>2017</v>
      </c>
      <c r="B51" s="112" t="s">
        <v>50</v>
      </c>
      <c r="C51" s="97" t="s">
        <v>59</v>
      </c>
      <c r="D51" s="97" t="s">
        <v>126</v>
      </c>
      <c r="E51" s="97" t="s">
        <v>146</v>
      </c>
      <c r="F51" s="99">
        <v>15388048.06</v>
      </c>
      <c r="G51" s="99">
        <v>14116736.25</v>
      </c>
      <c r="H51" s="99">
        <v>841565.34</v>
      </c>
      <c r="I51" s="99">
        <v>0</v>
      </c>
      <c r="J51" s="99">
        <v>429746.470000001</v>
      </c>
    </row>
    <row r="52" spans="1:10" ht="18" customHeight="1">
      <c r="A52" s="107">
        <v>2017</v>
      </c>
      <c r="B52" s="111" t="s">
        <v>50</v>
      </c>
      <c r="C52" s="100"/>
      <c r="D52" s="95" t="s">
        <v>127</v>
      </c>
      <c r="E52" s="95" t="s">
        <v>147</v>
      </c>
      <c r="F52" s="96">
        <v>912284.15</v>
      </c>
      <c r="G52" s="96">
        <v>484673.98</v>
      </c>
      <c r="H52" s="96">
        <v>37746.83</v>
      </c>
      <c r="I52" s="96">
        <v>0</v>
      </c>
      <c r="J52" s="96">
        <v>389863.34</v>
      </c>
    </row>
    <row r="53" spans="1:10" ht="18" customHeight="1">
      <c r="A53" s="108">
        <v>2017</v>
      </c>
      <c r="B53" s="112" t="s">
        <v>50</v>
      </c>
      <c r="C53" s="98"/>
      <c r="D53" s="97" t="s">
        <v>128</v>
      </c>
      <c r="E53" s="97" t="s">
        <v>148</v>
      </c>
      <c r="F53" s="99">
        <v>218063.8</v>
      </c>
      <c r="G53" s="99">
        <v>81626.22</v>
      </c>
      <c r="H53" s="99">
        <v>85745.9</v>
      </c>
      <c r="I53" s="99">
        <v>0</v>
      </c>
      <c r="J53" s="99">
        <v>50691.68</v>
      </c>
    </row>
    <row r="54" spans="1:10" ht="18" customHeight="1">
      <c r="A54" s="109"/>
      <c r="B54" s="109"/>
      <c r="C54" s="102" t="s">
        <v>59</v>
      </c>
      <c r="D54" s="101"/>
      <c r="E54" s="103" t="s">
        <v>92</v>
      </c>
      <c r="F54" s="104">
        <v>16518396.01</v>
      </c>
      <c r="G54" s="104">
        <v>14683036.45</v>
      </c>
      <c r="H54" s="104">
        <v>965058.07</v>
      </c>
      <c r="I54" s="104">
        <v>0</v>
      </c>
      <c r="J54" s="104">
        <v>870301.490000001</v>
      </c>
    </row>
    <row r="55" spans="1:10" ht="18" customHeight="1">
      <c r="A55" s="110"/>
      <c r="B55" s="110"/>
      <c r="C55" s="105"/>
      <c r="D55" s="105"/>
      <c r="E55" s="105"/>
      <c r="F55" s="105"/>
      <c r="G55" s="105"/>
      <c r="H55" s="105"/>
      <c r="I55" s="105"/>
      <c r="J55" s="105"/>
    </row>
    <row r="56" spans="1:10" ht="18" customHeight="1">
      <c r="A56" s="106" t="s">
        <v>125</v>
      </c>
      <c r="B56" s="106" t="s">
        <v>48</v>
      </c>
      <c r="C56" s="94" t="s">
        <v>123</v>
      </c>
      <c r="D56" s="94" t="s">
        <v>176</v>
      </c>
      <c r="E56" s="94" t="s">
        <v>177</v>
      </c>
      <c r="F56" s="94" t="s">
        <v>178</v>
      </c>
      <c r="G56" s="94" t="s">
        <v>179</v>
      </c>
      <c r="H56" s="94" t="s">
        <v>180</v>
      </c>
      <c r="I56" s="94" t="s">
        <v>181</v>
      </c>
      <c r="J56" s="94" t="s">
        <v>182</v>
      </c>
    </row>
    <row r="57" spans="1:10" ht="18" customHeight="1">
      <c r="A57" s="107">
        <v>2017</v>
      </c>
      <c r="B57" s="111" t="s">
        <v>50</v>
      </c>
      <c r="C57" s="95" t="s">
        <v>60</v>
      </c>
      <c r="D57" s="95" t="s">
        <v>126</v>
      </c>
      <c r="E57" s="95" t="s">
        <v>146</v>
      </c>
      <c r="F57" s="96">
        <v>15740721.1</v>
      </c>
      <c r="G57" s="96">
        <v>7044457.7</v>
      </c>
      <c r="H57" s="96">
        <v>401038.96</v>
      </c>
      <c r="I57" s="96">
        <v>0</v>
      </c>
      <c r="J57" s="96">
        <v>8295224.44</v>
      </c>
    </row>
    <row r="58" spans="1:10" ht="18" customHeight="1">
      <c r="A58" s="108">
        <v>2017</v>
      </c>
      <c r="B58" s="112" t="s">
        <v>50</v>
      </c>
      <c r="C58" s="98"/>
      <c r="D58" s="97" t="s">
        <v>127</v>
      </c>
      <c r="E58" s="97" t="s">
        <v>147</v>
      </c>
      <c r="F58" s="99">
        <v>21494198.59</v>
      </c>
      <c r="G58" s="99">
        <v>20070252.14</v>
      </c>
      <c r="H58" s="99">
        <v>1228906.69</v>
      </c>
      <c r="I58" s="99">
        <v>0</v>
      </c>
      <c r="J58" s="99">
        <v>195039.760000002</v>
      </c>
    </row>
    <row r="59" spans="1:10" ht="18" customHeight="1">
      <c r="A59" s="107">
        <v>2017</v>
      </c>
      <c r="B59" s="111" t="s">
        <v>50</v>
      </c>
      <c r="C59" s="100"/>
      <c r="D59" s="95" t="s">
        <v>128</v>
      </c>
      <c r="E59" s="95" t="s">
        <v>148</v>
      </c>
      <c r="F59" s="96">
        <v>5458.62</v>
      </c>
      <c r="G59" s="96">
        <v>0</v>
      </c>
      <c r="H59" s="96">
        <v>0</v>
      </c>
      <c r="I59" s="96">
        <v>0</v>
      </c>
      <c r="J59" s="96">
        <v>5458.62</v>
      </c>
    </row>
    <row r="60" spans="1:10" ht="18" customHeight="1">
      <c r="A60" s="109"/>
      <c r="B60" s="109"/>
      <c r="C60" s="102" t="s">
        <v>60</v>
      </c>
      <c r="D60" s="101"/>
      <c r="E60" s="103" t="s">
        <v>92</v>
      </c>
      <c r="F60" s="104">
        <v>37240378.31</v>
      </c>
      <c r="G60" s="104">
        <v>27114709.84</v>
      </c>
      <c r="H60" s="104">
        <v>1629945.65</v>
      </c>
      <c r="I60" s="104">
        <v>0</v>
      </c>
      <c r="J60" s="104">
        <v>8495722.82</v>
      </c>
    </row>
    <row r="61" spans="1:10" ht="18" customHeight="1">
      <c r="A61" s="110"/>
      <c r="B61" s="110"/>
      <c r="C61" s="105"/>
      <c r="D61" s="105"/>
      <c r="E61" s="105"/>
      <c r="F61" s="105"/>
      <c r="G61" s="105"/>
      <c r="H61" s="105"/>
      <c r="I61" s="105"/>
      <c r="J61" s="105"/>
    </row>
    <row r="62" spans="1:10" ht="18" customHeight="1">
      <c r="A62" s="106" t="s">
        <v>125</v>
      </c>
      <c r="B62" s="106" t="s">
        <v>48</v>
      </c>
      <c r="C62" s="94" t="s">
        <v>123</v>
      </c>
      <c r="D62" s="94" t="s">
        <v>176</v>
      </c>
      <c r="E62" s="94" t="s">
        <v>177</v>
      </c>
      <c r="F62" s="94" t="s">
        <v>178</v>
      </c>
      <c r="G62" s="94" t="s">
        <v>179</v>
      </c>
      <c r="H62" s="94" t="s">
        <v>180</v>
      </c>
      <c r="I62" s="94" t="s">
        <v>181</v>
      </c>
      <c r="J62" s="94" t="s">
        <v>182</v>
      </c>
    </row>
    <row r="63" spans="1:10" ht="18" customHeight="1">
      <c r="A63" s="108">
        <v>2017</v>
      </c>
      <c r="B63" s="112" t="s">
        <v>50</v>
      </c>
      <c r="C63" s="97" t="s">
        <v>61</v>
      </c>
      <c r="D63" s="97" t="s">
        <v>126</v>
      </c>
      <c r="E63" s="97" t="s">
        <v>146</v>
      </c>
      <c r="F63" s="99">
        <v>4292117</v>
      </c>
      <c r="G63" s="99">
        <v>3919899.69</v>
      </c>
      <c r="H63" s="99">
        <v>257408.38</v>
      </c>
      <c r="I63" s="99">
        <v>0</v>
      </c>
      <c r="J63" s="99">
        <v>114808.93</v>
      </c>
    </row>
    <row r="64" spans="1:10" ht="18" customHeight="1">
      <c r="A64" s="107">
        <v>2017</v>
      </c>
      <c r="B64" s="111" t="s">
        <v>50</v>
      </c>
      <c r="C64" s="100"/>
      <c r="D64" s="95" t="s">
        <v>127</v>
      </c>
      <c r="E64" s="95" t="s">
        <v>147</v>
      </c>
      <c r="F64" s="96">
        <v>1769447</v>
      </c>
      <c r="G64" s="96">
        <v>1650900.2</v>
      </c>
      <c r="H64" s="96">
        <v>95114.43</v>
      </c>
      <c r="I64" s="96">
        <v>0</v>
      </c>
      <c r="J64" s="96">
        <v>23432.3699999999</v>
      </c>
    </row>
    <row r="65" spans="1:10" ht="18" customHeight="1">
      <c r="A65" s="108">
        <v>2017</v>
      </c>
      <c r="B65" s="112" t="s">
        <v>50</v>
      </c>
      <c r="C65" s="98"/>
      <c r="D65" s="97" t="s">
        <v>128</v>
      </c>
      <c r="E65" s="97" t="s">
        <v>148</v>
      </c>
      <c r="F65" s="99">
        <v>15000</v>
      </c>
      <c r="G65" s="99">
        <v>7975.56</v>
      </c>
      <c r="H65" s="99">
        <v>0</v>
      </c>
      <c r="I65" s="99">
        <v>0</v>
      </c>
      <c r="J65" s="99">
        <v>7024.44</v>
      </c>
    </row>
    <row r="66" spans="1:10" ht="18" customHeight="1">
      <c r="A66" s="109"/>
      <c r="B66" s="109"/>
      <c r="C66" s="102" t="s">
        <v>61</v>
      </c>
      <c r="D66" s="101"/>
      <c r="E66" s="103" t="s">
        <v>92</v>
      </c>
      <c r="F66" s="104">
        <v>6076564</v>
      </c>
      <c r="G66" s="104">
        <v>5578775.45</v>
      </c>
      <c r="H66" s="104">
        <v>352522.81</v>
      </c>
      <c r="I66" s="104">
        <v>0</v>
      </c>
      <c r="J66" s="104">
        <v>145265.74</v>
      </c>
    </row>
    <row r="67" spans="1:10" ht="18" customHeight="1">
      <c r="A67" s="110"/>
      <c r="B67" s="110"/>
      <c r="C67" s="105"/>
      <c r="D67" s="105"/>
      <c r="E67" s="105"/>
      <c r="F67" s="105"/>
      <c r="G67" s="105"/>
      <c r="H67" s="105"/>
      <c r="I67" s="105"/>
      <c r="J67" s="105"/>
    </row>
    <row r="68" spans="1:10" ht="18" customHeight="1">
      <c r="A68" s="106" t="s">
        <v>125</v>
      </c>
      <c r="B68" s="106" t="s">
        <v>48</v>
      </c>
      <c r="C68" s="94" t="s">
        <v>123</v>
      </c>
      <c r="D68" s="94" t="s">
        <v>176</v>
      </c>
      <c r="E68" s="94" t="s">
        <v>177</v>
      </c>
      <c r="F68" s="94" t="s">
        <v>178</v>
      </c>
      <c r="G68" s="94" t="s">
        <v>179</v>
      </c>
      <c r="H68" s="94" t="s">
        <v>180</v>
      </c>
      <c r="I68" s="94" t="s">
        <v>181</v>
      </c>
      <c r="J68" s="94" t="s">
        <v>182</v>
      </c>
    </row>
    <row r="69" spans="1:10" ht="18" customHeight="1">
      <c r="A69" s="107">
        <v>2017</v>
      </c>
      <c r="B69" s="111" t="s">
        <v>50</v>
      </c>
      <c r="C69" s="95" t="s">
        <v>62</v>
      </c>
      <c r="D69" s="95" t="s">
        <v>126</v>
      </c>
      <c r="E69" s="95" t="s">
        <v>146</v>
      </c>
      <c r="F69" s="96">
        <v>45202422.64</v>
      </c>
      <c r="G69" s="96">
        <v>40844755.08</v>
      </c>
      <c r="H69" s="96">
        <v>2392101.7</v>
      </c>
      <c r="I69" s="96">
        <v>0</v>
      </c>
      <c r="J69" s="96">
        <v>1965565.86</v>
      </c>
    </row>
    <row r="70" spans="1:10" ht="18" customHeight="1">
      <c r="A70" s="108">
        <v>2017</v>
      </c>
      <c r="B70" s="112" t="s">
        <v>50</v>
      </c>
      <c r="C70" s="98"/>
      <c r="D70" s="97" t="s">
        <v>127</v>
      </c>
      <c r="E70" s="97" t="s">
        <v>147</v>
      </c>
      <c r="F70" s="99">
        <v>632478</v>
      </c>
      <c r="G70" s="99">
        <v>428277.54</v>
      </c>
      <c r="H70" s="99">
        <v>33688.82</v>
      </c>
      <c r="I70" s="99">
        <v>0</v>
      </c>
      <c r="J70" s="99">
        <v>170511.64</v>
      </c>
    </row>
    <row r="71" spans="1:10" ht="18" customHeight="1">
      <c r="A71" s="107">
        <v>2017</v>
      </c>
      <c r="B71" s="111" t="s">
        <v>50</v>
      </c>
      <c r="C71" s="100"/>
      <c r="D71" s="95" t="s">
        <v>128</v>
      </c>
      <c r="E71" s="95" t="s">
        <v>148</v>
      </c>
      <c r="F71" s="96">
        <v>2086428.03</v>
      </c>
      <c r="G71" s="96">
        <v>1437158.5</v>
      </c>
      <c r="H71" s="96">
        <v>90024.25</v>
      </c>
      <c r="I71" s="96">
        <v>0</v>
      </c>
      <c r="J71" s="96">
        <v>559245.28</v>
      </c>
    </row>
    <row r="72" spans="1:10" ht="18" customHeight="1">
      <c r="A72" s="108">
        <v>2017</v>
      </c>
      <c r="B72" s="112" t="s">
        <v>50</v>
      </c>
      <c r="C72" s="98"/>
      <c r="D72" s="97" t="s">
        <v>130</v>
      </c>
      <c r="E72" s="97" t="s">
        <v>150</v>
      </c>
      <c r="F72" s="99">
        <v>2605246.12</v>
      </c>
      <c r="G72" s="99">
        <v>1960187.88</v>
      </c>
      <c r="H72" s="99">
        <v>122869.96</v>
      </c>
      <c r="I72" s="99">
        <v>0</v>
      </c>
      <c r="J72" s="99">
        <v>522188.28</v>
      </c>
    </row>
    <row r="73" spans="1:10" ht="18" customHeight="1">
      <c r="A73" s="107">
        <v>2017</v>
      </c>
      <c r="B73" s="111" t="s">
        <v>50</v>
      </c>
      <c r="C73" s="100"/>
      <c r="D73" s="95" t="s">
        <v>131</v>
      </c>
      <c r="E73" s="95" t="s">
        <v>151</v>
      </c>
      <c r="F73" s="96">
        <v>31218</v>
      </c>
      <c r="G73" s="96">
        <v>22071.55</v>
      </c>
      <c r="H73" s="96">
        <v>1516.2</v>
      </c>
      <c r="I73" s="96">
        <v>0</v>
      </c>
      <c r="J73" s="96">
        <v>7630.25</v>
      </c>
    </row>
    <row r="74" spans="1:10" ht="18" customHeight="1">
      <c r="A74" s="109"/>
      <c r="B74" s="109"/>
      <c r="C74" s="102" t="s">
        <v>62</v>
      </c>
      <c r="D74" s="101"/>
      <c r="E74" s="103" t="s">
        <v>92</v>
      </c>
      <c r="F74" s="104">
        <v>50557792.79</v>
      </c>
      <c r="G74" s="104">
        <v>44692450.55</v>
      </c>
      <c r="H74" s="104">
        <v>2640200.93</v>
      </c>
      <c r="I74" s="104">
        <v>0</v>
      </c>
      <c r="J74" s="104">
        <v>3225141.31</v>
      </c>
    </row>
    <row r="75" spans="1:10" ht="18" customHeight="1">
      <c r="A75" s="110"/>
      <c r="B75" s="110"/>
      <c r="C75" s="105"/>
      <c r="D75" s="105"/>
      <c r="E75" s="105"/>
      <c r="F75" s="105"/>
      <c r="G75" s="105"/>
      <c r="H75" s="105"/>
      <c r="I75" s="105"/>
      <c r="J75" s="105"/>
    </row>
    <row r="76" spans="1:10" ht="18" customHeight="1">
      <c r="A76" s="106" t="s">
        <v>125</v>
      </c>
      <c r="B76" s="106" t="s">
        <v>48</v>
      </c>
      <c r="C76" s="94" t="s">
        <v>123</v>
      </c>
      <c r="D76" s="94" t="s">
        <v>176</v>
      </c>
      <c r="E76" s="94" t="s">
        <v>177</v>
      </c>
      <c r="F76" s="94" t="s">
        <v>178</v>
      </c>
      <c r="G76" s="94" t="s">
        <v>179</v>
      </c>
      <c r="H76" s="94" t="s">
        <v>180</v>
      </c>
      <c r="I76" s="94" t="s">
        <v>181</v>
      </c>
      <c r="J76" s="94" t="s">
        <v>182</v>
      </c>
    </row>
    <row r="77" spans="1:10" ht="18" customHeight="1">
      <c r="A77" s="108">
        <v>2017</v>
      </c>
      <c r="B77" s="112" t="s">
        <v>50</v>
      </c>
      <c r="C77" s="97" t="s">
        <v>63</v>
      </c>
      <c r="D77" s="97" t="s">
        <v>126</v>
      </c>
      <c r="E77" s="97" t="s">
        <v>146</v>
      </c>
      <c r="F77" s="99">
        <v>911321</v>
      </c>
      <c r="G77" s="99">
        <v>851892.51</v>
      </c>
      <c r="H77" s="99">
        <v>52013.45</v>
      </c>
      <c r="I77" s="99">
        <v>0</v>
      </c>
      <c r="J77" s="99">
        <v>7415.04000000004</v>
      </c>
    </row>
    <row r="78" spans="1:10" ht="18" customHeight="1">
      <c r="A78" s="107">
        <v>2017</v>
      </c>
      <c r="B78" s="111" t="s">
        <v>50</v>
      </c>
      <c r="C78" s="100"/>
      <c r="D78" s="95" t="s">
        <v>127</v>
      </c>
      <c r="E78" s="95" t="s">
        <v>147</v>
      </c>
      <c r="F78" s="96">
        <v>412715</v>
      </c>
      <c r="G78" s="96">
        <v>383533.68</v>
      </c>
      <c r="H78" s="96">
        <v>23367.69</v>
      </c>
      <c r="I78" s="96">
        <v>0</v>
      </c>
      <c r="J78" s="96">
        <v>5813.63000000001</v>
      </c>
    </row>
    <row r="79" spans="1:10" ht="18" customHeight="1">
      <c r="A79" s="108">
        <v>2017</v>
      </c>
      <c r="B79" s="112" t="s">
        <v>50</v>
      </c>
      <c r="C79" s="98"/>
      <c r="D79" s="97" t="s">
        <v>128</v>
      </c>
      <c r="E79" s="97" t="s">
        <v>148</v>
      </c>
      <c r="F79" s="99">
        <v>24500</v>
      </c>
      <c r="G79" s="99">
        <v>10968.42</v>
      </c>
      <c r="H79" s="99">
        <v>1026</v>
      </c>
      <c r="I79" s="99">
        <v>0</v>
      </c>
      <c r="J79" s="99">
        <v>12505.58</v>
      </c>
    </row>
    <row r="80" spans="1:10" ht="18" customHeight="1">
      <c r="A80" s="109"/>
      <c r="B80" s="109"/>
      <c r="C80" s="102" t="s">
        <v>63</v>
      </c>
      <c r="D80" s="101"/>
      <c r="E80" s="103" t="s">
        <v>92</v>
      </c>
      <c r="F80" s="104">
        <v>1348536</v>
      </c>
      <c r="G80" s="104">
        <v>1246394.61</v>
      </c>
      <c r="H80" s="104">
        <v>76407.14</v>
      </c>
      <c r="I80" s="104">
        <v>0</v>
      </c>
      <c r="J80" s="104">
        <v>25734.25</v>
      </c>
    </row>
    <row r="81" spans="1:10" ht="18" customHeight="1">
      <c r="A81" s="110"/>
      <c r="B81" s="110"/>
      <c r="C81" s="105"/>
      <c r="D81" s="105"/>
      <c r="E81" s="105"/>
      <c r="F81" s="105"/>
      <c r="G81" s="105"/>
      <c r="H81" s="105"/>
      <c r="I81" s="105"/>
      <c r="J81" s="105"/>
    </row>
    <row r="82" spans="1:10" ht="18" customHeight="1">
      <c r="A82" s="106" t="s">
        <v>125</v>
      </c>
      <c r="B82" s="106" t="s">
        <v>48</v>
      </c>
      <c r="C82" s="94" t="s">
        <v>123</v>
      </c>
      <c r="D82" s="94" t="s">
        <v>176</v>
      </c>
      <c r="E82" s="94" t="s">
        <v>177</v>
      </c>
      <c r="F82" s="94" t="s">
        <v>178</v>
      </c>
      <c r="G82" s="94" t="s">
        <v>179</v>
      </c>
      <c r="H82" s="94" t="s">
        <v>180</v>
      </c>
      <c r="I82" s="94" t="s">
        <v>181</v>
      </c>
      <c r="J82" s="94" t="s">
        <v>182</v>
      </c>
    </row>
    <row r="83" spans="1:10" ht="18" customHeight="1">
      <c r="A83" s="107">
        <v>2017</v>
      </c>
      <c r="B83" s="111" t="s">
        <v>50</v>
      </c>
      <c r="C83" s="95" t="s">
        <v>64</v>
      </c>
      <c r="D83" s="95" t="s">
        <v>126</v>
      </c>
      <c r="E83" s="95" t="s">
        <v>146</v>
      </c>
      <c r="F83" s="96">
        <v>3188431.96</v>
      </c>
      <c r="G83" s="96">
        <v>2770740.04</v>
      </c>
      <c r="H83" s="96">
        <v>153599.06</v>
      </c>
      <c r="I83" s="96">
        <v>0</v>
      </c>
      <c r="J83" s="96">
        <v>264092.86</v>
      </c>
    </row>
    <row r="84" spans="1:10" ht="18" customHeight="1">
      <c r="A84" s="108">
        <v>2017</v>
      </c>
      <c r="B84" s="112" t="s">
        <v>50</v>
      </c>
      <c r="C84" s="98"/>
      <c r="D84" s="97" t="s">
        <v>128</v>
      </c>
      <c r="E84" s="97" t="s">
        <v>148</v>
      </c>
      <c r="F84" s="99">
        <v>58000</v>
      </c>
      <c r="G84" s="99">
        <v>49786.62</v>
      </c>
      <c r="H84" s="99">
        <v>8170.5</v>
      </c>
      <c r="I84" s="99">
        <v>0</v>
      </c>
      <c r="J84" s="99">
        <v>42.8799999999974</v>
      </c>
    </row>
    <row r="85" spans="1:10" ht="18" customHeight="1">
      <c r="A85" s="109"/>
      <c r="B85" s="109"/>
      <c r="C85" s="102" t="s">
        <v>64</v>
      </c>
      <c r="D85" s="101"/>
      <c r="E85" s="103" t="s">
        <v>92</v>
      </c>
      <c r="F85" s="104">
        <v>3246431.96</v>
      </c>
      <c r="G85" s="104">
        <v>2820526.66</v>
      </c>
      <c r="H85" s="104">
        <v>161769.56</v>
      </c>
      <c r="I85" s="104">
        <v>0</v>
      </c>
      <c r="J85" s="104">
        <v>264135.74</v>
      </c>
    </row>
    <row r="86" spans="1:10" ht="18" customHeight="1">
      <c r="A86" s="110"/>
      <c r="B86" s="110"/>
      <c r="C86" s="105"/>
      <c r="D86" s="105"/>
      <c r="E86" s="105"/>
      <c r="F86" s="105"/>
      <c r="G86" s="105"/>
      <c r="H86" s="105"/>
      <c r="I86" s="105"/>
      <c r="J86" s="105"/>
    </row>
    <row r="87" spans="1:10" ht="18" customHeight="1">
      <c r="A87" s="106" t="s">
        <v>125</v>
      </c>
      <c r="B87" s="106" t="s">
        <v>48</v>
      </c>
      <c r="C87" s="94" t="s">
        <v>123</v>
      </c>
      <c r="D87" s="94" t="s">
        <v>176</v>
      </c>
      <c r="E87" s="94" t="s">
        <v>177</v>
      </c>
      <c r="F87" s="94" t="s">
        <v>178</v>
      </c>
      <c r="G87" s="94" t="s">
        <v>179</v>
      </c>
      <c r="H87" s="94" t="s">
        <v>180</v>
      </c>
      <c r="I87" s="94" t="s">
        <v>181</v>
      </c>
      <c r="J87" s="94" t="s">
        <v>182</v>
      </c>
    </row>
    <row r="88" spans="1:10" ht="18" customHeight="1">
      <c r="A88" s="107">
        <v>2017</v>
      </c>
      <c r="B88" s="111" t="s">
        <v>50</v>
      </c>
      <c r="C88" s="95" t="s">
        <v>65</v>
      </c>
      <c r="D88" s="95" t="s">
        <v>126</v>
      </c>
      <c r="E88" s="95" t="s">
        <v>146</v>
      </c>
      <c r="F88" s="96">
        <v>285660</v>
      </c>
      <c r="G88" s="96">
        <v>219115.3</v>
      </c>
      <c r="H88" s="96">
        <v>14729.94</v>
      </c>
      <c r="I88" s="96">
        <v>0</v>
      </c>
      <c r="J88" s="96">
        <v>51814.76</v>
      </c>
    </row>
    <row r="89" spans="1:10" ht="18" customHeight="1">
      <c r="A89" s="108">
        <v>2017</v>
      </c>
      <c r="B89" s="112" t="s">
        <v>50</v>
      </c>
      <c r="C89" s="98"/>
      <c r="D89" s="97" t="s">
        <v>127</v>
      </c>
      <c r="E89" s="97" t="s">
        <v>147</v>
      </c>
      <c r="F89" s="99">
        <v>63000</v>
      </c>
      <c r="G89" s="99">
        <v>45900</v>
      </c>
      <c r="H89" s="99">
        <v>4500</v>
      </c>
      <c r="I89" s="99">
        <v>0</v>
      </c>
      <c r="J89" s="99">
        <v>12600</v>
      </c>
    </row>
    <row r="90" spans="1:10" ht="18" customHeight="1">
      <c r="A90" s="109"/>
      <c r="B90" s="109"/>
      <c r="C90" s="102" t="s">
        <v>65</v>
      </c>
      <c r="D90" s="101"/>
      <c r="E90" s="103" t="s">
        <v>92</v>
      </c>
      <c r="F90" s="104">
        <v>348660</v>
      </c>
      <c r="G90" s="104">
        <v>265015.3</v>
      </c>
      <c r="H90" s="104">
        <v>19229.94</v>
      </c>
      <c r="I90" s="104">
        <v>0</v>
      </c>
      <c r="J90" s="104">
        <v>64414.76</v>
      </c>
    </row>
    <row r="91" spans="1:10" ht="18" customHeight="1">
      <c r="A91" s="110"/>
      <c r="B91" s="110"/>
      <c r="C91" s="105"/>
      <c r="D91" s="105"/>
      <c r="E91" s="105"/>
      <c r="F91" s="105"/>
      <c r="G91" s="105"/>
      <c r="H91" s="105"/>
      <c r="I91" s="105"/>
      <c r="J91" s="105"/>
    </row>
    <row r="92" spans="1:10" ht="18" customHeight="1">
      <c r="A92" s="106" t="s">
        <v>125</v>
      </c>
      <c r="B92" s="106" t="s">
        <v>48</v>
      </c>
      <c r="C92" s="94" t="s">
        <v>123</v>
      </c>
      <c r="D92" s="94" t="s">
        <v>176</v>
      </c>
      <c r="E92" s="94" t="s">
        <v>177</v>
      </c>
      <c r="F92" s="94" t="s">
        <v>178</v>
      </c>
      <c r="G92" s="94" t="s">
        <v>179</v>
      </c>
      <c r="H92" s="94" t="s">
        <v>180</v>
      </c>
      <c r="I92" s="94" t="s">
        <v>181</v>
      </c>
      <c r="J92" s="94" t="s">
        <v>182</v>
      </c>
    </row>
    <row r="93" spans="1:10" ht="18" customHeight="1">
      <c r="A93" s="107">
        <v>2017</v>
      </c>
      <c r="B93" s="111" t="s">
        <v>50</v>
      </c>
      <c r="C93" s="95" t="s">
        <v>66</v>
      </c>
      <c r="D93" s="95" t="s">
        <v>126</v>
      </c>
      <c r="E93" s="95" t="s">
        <v>146</v>
      </c>
      <c r="F93" s="96">
        <v>31019281.74</v>
      </c>
      <c r="G93" s="96">
        <v>28645743.74</v>
      </c>
      <c r="H93" s="96">
        <v>1761916.37</v>
      </c>
      <c r="I93" s="96">
        <v>0</v>
      </c>
      <c r="J93" s="96">
        <v>611621.629999999</v>
      </c>
    </row>
    <row r="94" spans="1:10" ht="18" customHeight="1">
      <c r="A94" s="108">
        <v>2017</v>
      </c>
      <c r="B94" s="112" t="s">
        <v>50</v>
      </c>
      <c r="C94" s="98"/>
      <c r="D94" s="97" t="s">
        <v>132</v>
      </c>
      <c r="E94" s="97" t="s">
        <v>152</v>
      </c>
      <c r="F94" s="99">
        <v>368529329.03</v>
      </c>
      <c r="G94" s="99">
        <v>347081607.2</v>
      </c>
      <c r="H94" s="99">
        <v>20390730.31</v>
      </c>
      <c r="I94" s="99">
        <v>0</v>
      </c>
      <c r="J94" s="99">
        <v>1056991.52000001</v>
      </c>
    </row>
    <row r="95" spans="1:10" ht="18" customHeight="1">
      <c r="A95" s="107">
        <v>2017</v>
      </c>
      <c r="B95" s="111" t="s">
        <v>50</v>
      </c>
      <c r="C95" s="100"/>
      <c r="D95" s="95" t="s">
        <v>133</v>
      </c>
      <c r="E95" s="95" t="s">
        <v>153</v>
      </c>
      <c r="F95" s="96">
        <v>5595060.12</v>
      </c>
      <c r="G95" s="96">
        <v>5195179.19</v>
      </c>
      <c r="H95" s="96">
        <v>399880.93</v>
      </c>
      <c r="I95" s="96">
        <v>0</v>
      </c>
      <c r="J95" s="96">
        <v>-1.1186784831807E-10</v>
      </c>
    </row>
    <row r="96" spans="1:10" ht="18" customHeight="1">
      <c r="A96" s="108">
        <v>2017</v>
      </c>
      <c r="B96" s="112" t="s">
        <v>50</v>
      </c>
      <c r="C96" s="98"/>
      <c r="D96" s="97" t="s">
        <v>134</v>
      </c>
      <c r="E96" s="97" t="s">
        <v>154</v>
      </c>
      <c r="F96" s="99">
        <v>3266709</v>
      </c>
      <c r="G96" s="99">
        <v>2867797.65</v>
      </c>
      <c r="H96" s="99">
        <v>155345.52</v>
      </c>
      <c r="I96" s="99">
        <v>0</v>
      </c>
      <c r="J96" s="99">
        <v>243565.83</v>
      </c>
    </row>
    <row r="97" spans="1:10" ht="18" customHeight="1">
      <c r="A97" s="107">
        <v>2017</v>
      </c>
      <c r="B97" s="111" t="s">
        <v>50</v>
      </c>
      <c r="C97" s="100"/>
      <c r="D97" s="95" t="s">
        <v>127</v>
      </c>
      <c r="E97" s="95" t="s">
        <v>147</v>
      </c>
      <c r="F97" s="96">
        <v>2500</v>
      </c>
      <c r="G97" s="96">
        <v>0</v>
      </c>
      <c r="H97" s="96">
        <v>1720.32</v>
      </c>
      <c r="I97" s="96">
        <v>0</v>
      </c>
      <c r="J97" s="96">
        <v>779.68</v>
      </c>
    </row>
    <row r="98" spans="1:10" ht="18" customHeight="1">
      <c r="A98" s="108">
        <v>2017</v>
      </c>
      <c r="B98" s="112" t="s">
        <v>50</v>
      </c>
      <c r="C98" s="98"/>
      <c r="D98" s="97" t="s">
        <v>128</v>
      </c>
      <c r="E98" s="97" t="s">
        <v>148</v>
      </c>
      <c r="F98" s="99">
        <v>1683364</v>
      </c>
      <c r="G98" s="99">
        <v>1591496.16</v>
      </c>
      <c r="H98" s="99">
        <v>8534.16</v>
      </c>
      <c r="I98" s="99">
        <v>0</v>
      </c>
      <c r="J98" s="99">
        <v>83333.6799999999</v>
      </c>
    </row>
    <row r="99" spans="1:10" ht="18" customHeight="1">
      <c r="A99" s="107">
        <v>2017</v>
      </c>
      <c r="B99" s="111" t="s">
        <v>50</v>
      </c>
      <c r="C99" s="100"/>
      <c r="D99" s="95" t="s">
        <v>135</v>
      </c>
      <c r="E99" s="95" t="s">
        <v>155</v>
      </c>
      <c r="F99" s="96">
        <v>9464283</v>
      </c>
      <c r="G99" s="96">
        <v>8778611.05</v>
      </c>
      <c r="H99" s="96">
        <v>547539.05</v>
      </c>
      <c r="I99" s="96">
        <v>0</v>
      </c>
      <c r="J99" s="96">
        <v>138132.9</v>
      </c>
    </row>
    <row r="100" spans="1:10" ht="18" customHeight="1">
      <c r="A100" s="108">
        <v>2017</v>
      </c>
      <c r="B100" s="112" t="s">
        <v>50</v>
      </c>
      <c r="C100" s="98"/>
      <c r="D100" s="97" t="s">
        <v>136</v>
      </c>
      <c r="E100" s="97" t="s">
        <v>156</v>
      </c>
      <c r="F100" s="99">
        <v>169336848</v>
      </c>
      <c r="G100" s="99">
        <v>156418196.31</v>
      </c>
      <c r="H100" s="99">
        <v>8968414.05</v>
      </c>
      <c r="I100" s="99">
        <v>0</v>
      </c>
      <c r="J100" s="99">
        <v>3950237.63999999</v>
      </c>
    </row>
    <row r="101" spans="1:10" ht="18" customHeight="1">
      <c r="A101" s="107">
        <v>2017</v>
      </c>
      <c r="B101" s="111" t="s">
        <v>50</v>
      </c>
      <c r="C101" s="100"/>
      <c r="D101" s="95" t="s">
        <v>137</v>
      </c>
      <c r="E101" s="95" t="s">
        <v>157</v>
      </c>
      <c r="F101" s="96">
        <v>17050509.94</v>
      </c>
      <c r="G101" s="96">
        <v>12869446.23</v>
      </c>
      <c r="H101" s="96">
        <v>696718.64</v>
      </c>
      <c r="I101" s="96">
        <v>0</v>
      </c>
      <c r="J101" s="96">
        <v>3484345.07</v>
      </c>
    </row>
    <row r="102" spans="1:10" ht="18" customHeight="1">
      <c r="A102" s="109"/>
      <c r="B102" s="109"/>
      <c r="C102" s="102" t="s">
        <v>66</v>
      </c>
      <c r="D102" s="101"/>
      <c r="E102" s="103" t="s">
        <v>92</v>
      </c>
      <c r="F102" s="104">
        <v>605947884.83</v>
      </c>
      <c r="G102" s="104">
        <v>563448077.53</v>
      </c>
      <c r="H102" s="104">
        <v>32930799.35</v>
      </c>
      <c r="I102" s="104">
        <v>0</v>
      </c>
      <c r="J102" s="104">
        <v>9569007.94999999</v>
      </c>
    </row>
    <row r="103" spans="1:10" ht="18" customHeight="1">
      <c r="A103" s="110"/>
      <c r="B103" s="110"/>
      <c r="C103" s="105"/>
      <c r="D103" s="105"/>
      <c r="E103" s="105"/>
      <c r="F103" s="105"/>
      <c r="G103" s="105"/>
      <c r="H103" s="105"/>
      <c r="I103" s="105"/>
      <c r="J103" s="105"/>
    </row>
    <row r="104" spans="1:10" ht="18" customHeight="1">
      <c r="A104" s="106" t="s">
        <v>125</v>
      </c>
      <c r="B104" s="106" t="s">
        <v>48</v>
      </c>
      <c r="C104" s="94" t="s">
        <v>123</v>
      </c>
      <c r="D104" s="94" t="s">
        <v>176</v>
      </c>
      <c r="E104" s="94" t="s">
        <v>177</v>
      </c>
      <c r="F104" s="94" t="s">
        <v>178</v>
      </c>
      <c r="G104" s="94" t="s">
        <v>179</v>
      </c>
      <c r="H104" s="94" t="s">
        <v>180</v>
      </c>
      <c r="I104" s="94" t="s">
        <v>181</v>
      </c>
      <c r="J104" s="94" t="s">
        <v>182</v>
      </c>
    </row>
    <row r="105" spans="1:10" ht="18" customHeight="1">
      <c r="A105" s="108">
        <v>2017</v>
      </c>
      <c r="B105" s="112" t="s">
        <v>50</v>
      </c>
      <c r="C105" s="97" t="s">
        <v>67</v>
      </c>
      <c r="D105" s="97" t="s">
        <v>126</v>
      </c>
      <c r="E105" s="97" t="s">
        <v>146</v>
      </c>
      <c r="F105" s="99">
        <v>28783208.96</v>
      </c>
      <c r="G105" s="99">
        <v>26194256.32</v>
      </c>
      <c r="H105" s="99">
        <v>1624250.22</v>
      </c>
      <c r="I105" s="99">
        <v>0</v>
      </c>
      <c r="J105" s="99">
        <v>964702.420000002</v>
      </c>
    </row>
    <row r="106" spans="1:10" ht="18" customHeight="1">
      <c r="A106" s="107">
        <v>2017</v>
      </c>
      <c r="B106" s="111" t="s">
        <v>50</v>
      </c>
      <c r="C106" s="100"/>
      <c r="D106" s="95" t="s">
        <v>127</v>
      </c>
      <c r="E106" s="95" t="s">
        <v>147</v>
      </c>
      <c r="F106" s="96">
        <v>647486</v>
      </c>
      <c r="G106" s="96">
        <v>605363.76</v>
      </c>
      <c r="H106" s="96">
        <v>30992.53</v>
      </c>
      <c r="I106" s="96">
        <v>0</v>
      </c>
      <c r="J106" s="96">
        <v>11129.71</v>
      </c>
    </row>
    <row r="107" spans="1:10" ht="18" customHeight="1">
      <c r="A107" s="108">
        <v>2017</v>
      </c>
      <c r="B107" s="112" t="s">
        <v>50</v>
      </c>
      <c r="C107" s="98"/>
      <c r="D107" s="97" t="s">
        <v>128</v>
      </c>
      <c r="E107" s="97" t="s">
        <v>148</v>
      </c>
      <c r="F107" s="99">
        <v>178820.2</v>
      </c>
      <c r="G107" s="99">
        <v>135479.49</v>
      </c>
      <c r="H107" s="99">
        <v>2793.57</v>
      </c>
      <c r="I107" s="99">
        <v>0</v>
      </c>
      <c r="J107" s="99">
        <v>40547.14</v>
      </c>
    </row>
    <row r="108" spans="1:10" ht="18" customHeight="1">
      <c r="A108" s="109"/>
      <c r="B108" s="109"/>
      <c r="C108" s="102" t="s">
        <v>67</v>
      </c>
      <c r="D108" s="101"/>
      <c r="E108" s="103" t="s">
        <v>92</v>
      </c>
      <c r="F108" s="104">
        <v>29609515.16</v>
      </c>
      <c r="G108" s="104">
        <v>26935099.57</v>
      </c>
      <c r="H108" s="104">
        <v>1658036.32</v>
      </c>
      <c r="I108" s="104">
        <v>0</v>
      </c>
      <c r="J108" s="104">
        <v>1016379.27</v>
      </c>
    </row>
    <row r="109" spans="1:10" ht="18" customHeight="1">
      <c r="A109" s="110"/>
      <c r="B109" s="110"/>
      <c r="C109" s="105"/>
      <c r="D109" s="105"/>
      <c r="E109" s="105"/>
      <c r="F109" s="105"/>
      <c r="G109" s="105"/>
      <c r="H109" s="105"/>
      <c r="I109" s="105"/>
      <c r="J109" s="105"/>
    </row>
    <row r="110" spans="1:10" ht="18" customHeight="1">
      <c r="A110" s="106" t="s">
        <v>125</v>
      </c>
      <c r="B110" s="106" t="s">
        <v>48</v>
      </c>
      <c r="C110" s="94" t="s">
        <v>123</v>
      </c>
      <c r="D110" s="94" t="s">
        <v>176</v>
      </c>
      <c r="E110" s="94" t="s">
        <v>177</v>
      </c>
      <c r="F110" s="94" t="s">
        <v>178</v>
      </c>
      <c r="G110" s="94" t="s">
        <v>179</v>
      </c>
      <c r="H110" s="94" t="s">
        <v>180</v>
      </c>
      <c r="I110" s="94" t="s">
        <v>181</v>
      </c>
      <c r="J110" s="94" t="s">
        <v>182</v>
      </c>
    </row>
    <row r="111" spans="1:10" ht="18" customHeight="1">
      <c r="A111" s="107">
        <v>2017</v>
      </c>
      <c r="B111" s="111" t="s">
        <v>50</v>
      </c>
      <c r="C111" s="95" t="s">
        <v>68</v>
      </c>
      <c r="D111" s="95" t="s">
        <v>126</v>
      </c>
      <c r="E111" s="95" t="s">
        <v>146</v>
      </c>
      <c r="F111" s="96">
        <v>93995578</v>
      </c>
      <c r="G111" s="96">
        <v>85942261.25</v>
      </c>
      <c r="H111" s="96">
        <v>5189058.72</v>
      </c>
      <c r="I111" s="96">
        <v>0</v>
      </c>
      <c r="J111" s="96">
        <v>2864258.03</v>
      </c>
    </row>
    <row r="112" spans="1:10" ht="18" customHeight="1">
      <c r="A112" s="108">
        <v>2017</v>
      </c>
      <c r="B112" s="112" t="s">
        <v>50</v>
      </c>
      <c r="C112" s="98"/>
      <c r="D112" s="97" t="s">
        <v>138</v>
      </c>
      <c r="E112" s="97" t="s">
        <v>158</v>
      </c>
      <c r="F112" s="99">
        <v>11999119.05</v>
      </c>
      <c r="G112" s="99">
        <v>4272161.72</v>
      </c>
      <c r="H112" s="99">
        <v>239794.22</v>
      </c>
      <c r="I112" s="99">
        <v>0</v>
      </c>
      <c r="J112" s="99">
        <v>7487163.11</v>
      </c>
    </row>
    <row r="113" spans="1:10" ht="18" customHeight="1">
      <c r="A113" s="107">
        <v>2017</v>
      </c>
      <c r="B113" s="111" t="s">
        <v>50</v>
      </c>
      <c r="C113" s="100"/>
      <c r="D113" s="95" t="s">
        <v>127</v>
      </c>
      <c r="E113" s="95" t="s">
        <v>147</v>
      </c>
      <c r="F113" s="96">
        <v>5258789.79</v>
      </c>
      <c r="G113" s="96">
        <v>4755313.22</v>
      </c>
      <c r="H113" s="96">
        <v>254906.07</v>
      </c>
      <c r="I113" s="96">
        <v>0</v>
      </c>
      <c r="J113" s="96">
        <v>248570.5</v>
      </c>
    </row>
    <row r="114" spans="1:10" ht="18" customHeight="1">
      <c r="A114" s="108">
        <v>2017</v>
      </c>
      <c r="B114" s="112" t="s">
        <v>50</v>
      </c>
      <c r="C114" s="98"/>
      <c r="D114" s="97" t="s">
        <v>128</v>
      </c>
      <c r="E114" s="97" t="s">
        <v>148</v>
      </c>
      <c r="F114" s="99">
        <v>4230002.74</v>
      </c>
      <c r="G114" s="99">
        <v>3795485.14</v>
      </c>
      <c r="H114" s="99">
        <v>204099.86</v>
      </c>
      <c r="I114" s="99">
        <v>0</v>
      </c>
      <c r="J114" s="99">
        <v>230417.74</v>
      </c>
    </row>
    <row r="115" spans="1:10" ht="18" customHeight="1">
      <c r="A115" s="107">
        <v>2017</v>
      </c>
      <c r="B115" s="111" t="s">
        <v>50</v>
      </c>
      <c r="C115" s="100"/>
      <c r="D115" s="95" t="s">
        <v>139</v>
      </c>
      <c r="E115" s="95" t="s">
        <v>159</v>
      </c>
      <c r="F115" s="96">
        <v>433323.68</v>
      </c>
      <c r="G115" s="96">
        <v>14118.08</v>
      </c>
      <c r="H115" s="96">
        <v>51.44</v>
      </c>
      <c r="I115" s="96">
        <v>0</v>
      </c>
      <c r="J115" s="96">
        <v>419154.16</v>
      </c>
    </row>
    <row r="116" spans="1:10" ht="18" customHeight="1">
      <c r="A116" s="108">
        <v>2017</v>
      </c>
      <c r="B116" s="112" t="s">
        <v>50</v>
      </c>
      <c r="C116" s="98"/>
      <c r="D116" s="97" t="s">
        <v>130</v>
      </c>
      <c r="E116" s="97" t="s">
        <v>150</v>
      </c>
      <c r="F116" s="99">
        <v>7323256</v>
      </c>
      <c r="G116" s="99">
        <v>6717917.19</v>
      </c>
      <c r="H116" s="99">
        <v>394837.03</v>
      </c>
      <c r="I116" s="99">
        <v>0</v>
      </c>
      <c r="J116" s="99">
        <v>210501.78</v>
      </c>
    </row>
    <row r="117" spans="1:10" ht="18" customHeight="1">
      <c r="A117" s="107">
        <v>2017</v>
      </c>
      <c r="B117" s="111" t="s">
        <v>50</v>
      </c>
      <c r="C117" s="100"/>
      <c r="D117" s="95" t="s">
        <v>140</v>
      </c>
      <c r="E117" s="95" t="s">
        <v>160</v>
      </c>
      <c r="F117" s="96">
        <v>11034491.74</v>
      </c>
      <c r="G117" s="96">
        <v>4940000.41</v>
      </c>
      <c r="H117" s="96">
        <v>321127.37</v>
      </c>
      <c r="I117" s="96">
        <v>0</v>
      </c>
      <c r="J117" s="96">
        <v>5773363.96</v>
      </c>
    </row>
    <row r="118" spans="1:10" ht="18" customHeight="1">
      <c r="A118" s="108">
        <v>2017</v>
      </c>
      <c r="B118" s="112" t="s">
        <v>50</v>
      </c>
      <c r="C118" s="98"/>
      <c r="D118" s="97" t="s">
        <v>143</v>
      </c>
      <c r="E118" s="97" t="s">
        <v>163</v>
      </c>
      <c r="F118" s="99">
        <v>3720773</v>
      </c>
      <c r="G118" s="99">
        <v>3720773</v>
      </c>
      <c r="H118" s="99">
        <v>0</v>
      </c>
      <c r="I118" s="99">
        <v>0</v>
      </c>
      <c r="J118" s="99">
        <v>0</v>
      </c>
    </row>
    <row r="119" spans="1:10" ht="18" customHeight="1">
      <c r="A119" s="107">
        <v>2017</v>
      </c>
      <c r="B119" s="111" t="s">
        <v>50</v>
      </c>
      <c r="C119" s="100"/>
      <c r="D119" s="95" t="s">
        <v>183</v>
      </c>
      <c r="E119" s="95" t="s">
        <v>184</v>
      </c>
      <c r="F119" s="96">
        <v>7173175.32</v>
      </c>
      <c r="G119" s="96">
        <v>2400000</v>
      </c>
      <c r="H119" s="96">
        <v>0</v>
      </c>
      <c r="I119" s="96">
        <v>0</v>
      </c>
      <c r="J119" s="96">
        <v>4773175.32</v>
      </c>
    </row>
    <row r="120" spans="1:10" ht="18" customHeight="1">
      <c r="A120" s="108">
        <v>2017</v>
      </c>
      <c r="B120" s="112" t="s">
        <v>50</v>
      </c>
      <c r="C120" s="98"/>
      <c r="D120" s="97" t="s">
        <v>131</v>
      </c>
      <c r="E120" s="97" t="s">
        <v>151</v>
      </c>
      <c r="F120" s="99">
        <v>161435.6</v>
      </c>
      <c r="G120" s="99">
        <v>147979.18</v>
      </c>
      <c r="H120" s="99">
        <v>7309.88</v>
      </c>
      <c r="I120" s="99">
        <v>0</v>
      </c>
      <c r="J120" s="99">
        <v>6146.54000000001</v>
      </c>
    </row>
    <row r="121" spans="1:10" ht="18" customHeight="1">
      <c r="A121" s="107">
        <v>2017</v>
      </c>
      <c r="B121" s="111" t="s">
        <v>50</v>
      </c>
      <c r="C121" s="100"/>
      <c r="D121" s="95" t="s">
        <v>141</v>
      </c>
      <c r="E121" s="95" t="s">
        <v>161</v>
      </c>
      <c r="F121" s="96">
        <v>371132.07</v>
      </c>
      <c r="G121" s="96">
        <v>13106.69</v>
      </c>
      <c r="H121" s="96">
        <v>682.29</v>
      </c>
      <c r="I121" s="96">
        <v>0</v>
      </c>
      <c r="J121" s="96">
        <v>357343.09</v>
      </c>
    </row>
    <row r="122" spans="1:10" ht="18" customHeight="1">
      <c r="A122" s="109"/>
      <c r="B122" s="109"/>
      <c r="C122" s="102" t="s">
        <v>68</v>
      </c>
      <c r="D122" s="101"/>
      <c r="E122" s="103" t="s">
        <v>92</v>
      </c>
      <c r="F122" s="104">
        <v>145701076.99</v>
      </c>
      <c r="G122" s="104">
        <v>116719115.88</v>
      </c>
      <c r="H122" s="104">
        <v>6611866.88</v>
      </c>
      <c r="I122" s="104">
        <v>0</v>
      </c>
      <c r="J122" s="104">
        <v>22370094.23</v>
      </c>
    </row>
    <row r="123" spans="1:10" ht="18" customHeight="1">
      <c r="A123" s="110"/>
      <c r="B123" s="110"/>
      <c r="C123" s="105"/>
      <c r="D123" s="105"/>
      <c r="E123" s="105"/>
      <c r="F123" s="105"/>
      <c r="G123" s="105"/>
      <c r="H123" s="105"/>
      <c r="I123" s="105"/>
      <c r="J123" s="105"/>
    </row>
    <row r="124" spans="1:10" ht="18" customHeight="1">
      <c r="A124" s="106" t="s">
        <v>125</v>
      </c>
      <c r="B124" s="106" t="s">
        <v>48</v>
      </c>
      <c r="C124" s="94" t="s">
        <v>123</v>
      </c>
      <c r="D124" s="94" t="s">
        <v>176</v>
      </c>
      <c r="E124" s="94" t="s">
        <v>177</v>
      </c>
      <c r="F124" s="94" t="s">
        <v>178</v>
      </c>
      <c r="G124" s="94" t="s">
        <v>179</v>
      </c>
      <c r="H124" s="94" t="s">
        <v>180</v>
      </c>
      <c r="I124" s="94" t="s">
        <v>181</v>
      </c>
      <c r="J124" s="94" t="s">
        <v>182</v>
      </c>
    </row>
    <row r="125" spans="1:10" ht="18" customHeight="1">
      <c r="A125" s="108">
        <v>2017</v>
      </c>
      <c r="B125" s="112" t="s">
        <v>50</v>
      </c>
      <c r="C125" s="97" t="s">
        <v>69</v>
      </c>
      <c r="D125" s="97" t="s">
        <v>126</v>
      </c>
      <c r="E125" s="97" t="s">
        <v>146</v>
      </c>
      <c r="F125" s="99">
        <v>56157159.03</v>
      </c>
      <c r="G125" s="99">
        <v>47627688.8</v>
      </c>
      <c r="H125" s="99">
        <v>2949657.13</v>
      </c>
      <c r="I125" s="99">
        <v>0</v>
      </c>
      <c r="J125" s="99">
        <v>5579813.1</v>
      </c>
    </row>
    <row r="126" spans="1:10" ht="18" customHeight="1">
      <c r="A126" s="107">
        <v>2017</v>
      </c>
      <c r="B126" s="111" t="s">
        <v>50</v>
      </c>
      <c r="C126" s="100"/>
      <c r="D126" s="95" t="s">
        <v>127</v>
      </c>
      <c r="E126" s="95" t="s">
        <v>147</v>
      </c>
      <c r="F126" s="96">
        <v>615864</v>
      </c>
      <c r="G126" s="96">
        <v>360755.54</v>
      </c>
      <c r="H126" s="96">
        <v>21142.42</v>
      </c>
      <c r="I126" s="96">
        <v>0</v>
      </c>
      <c r="J126" s="96">
        <v>233966.04</v>
      </c>
    </row>
    <row r="127" spans="1:10" ht="18" customHeight="1">
      <c r="A127" s="108">
        <v>2017</v>
      </c>
      <c r="B127" s="112" t="s">
        <v>50</v>
      </c>
      <c r="C127" s="98"/>
      <c r="D127" s="97" t="s">
        <v>128</v>
      </c>
      <c r="E127" s="97" t="s">
        <v>148</v>
      </c>
      <c r="F127" s="99">
        <v>128841</v>
      </c>
      <c r="G127" s="99">
        <v>56012.53</v>
      </c>
      <c r="H127" s="99">
        <v>1325.68</v>
      </c>
      <c r="I127" s="99">
        <v>0</v>
      </c>
      <c r="J127" s="99">
        <v>71502.79</v>
      </c>
    </row>
    <row r="128" spans="1:10" ht="18" customHeight="1">
      <c r="A128" s="109"/>
      <c r="B128" s="109"/>
      <c r="C128" s="102" t="s">
        <v>69</v>
      </c>
      <c r="D128" s="101"/>
      <c r="E128" s="103" t="s">
        <v>92</v>
      </c>
      <c r="F128" s="104">
        <v>56901864.03</v>
      </c>
      <c r="G128" s="104">
        <v>48044456.87</v>
      </c>
      <c r="H128" s="104">
        <v>2972125.23</v>
      </c>
      <c r="I128" s="104">
        <v>0</v>
      </c>
      <c r="J128" s="104">
        <v>5885281.93</v>
      </c>
    </row>
    <row r="129" spans="1:10" ht="18" customHeight="1">
      <c r="A129" s="110"/>
      <c r="B129" s="110"/>
      <c r="C129" s="105"/>
      <c r="D129" s="105"/>
      <c r="E129" s="105"/>
      <c r="F129" s="105"/>
      <c r="G129" s="105"/>
      <c r="H129" s="105"/>
      <c r="I129" s="105"/>
      <c r="J129" s="105"/>
    </row>
    <row r="130" spans="1:10" ht="18" customHeight="1">
      <c r="A130" s="106" t="s">
        <v>125</v>
      </c>
      <c r="B130" s="106" t="s">
        <v>48</v>
      </c>
      <c r="C130" s="94" t="s">
        <v>123</v>
      </c>
      <c r="D130" s="94" t="s">
        <v>176</v>
      </c>
      <c r="E130" s="94" t="s">
        <v>177</v>
      </c>
      <c r="F130" s="94" t="s">
        <v>178</v>
      </c>
      <c r="G130" s="94" t="s">
        <v>179</v>
      </c>
      <c r="H130" s="94" t="s">
        <v>180</v>
      </c>
      <c r="I130" s="94" t="s">
        <v>181</v>
      </c>
      <c r="J130" s="94" t="s">
        <v>182</v>
      </c>
    </row>
    <row r="131" spans="1:10" ht="18" customHeight="1">
      <c r="A131" s="107">
        <v>2017</v>
      </c>
      <c r="B131" s="111" t="s">
        <v>50</v>
      </c>
      <c r="C131" s="95" t="s">
        <v>70</v>
      </c>
      <c r="D131" s="95" t="s">
        <v>126</v>
      </c>
      <c r="E131" s="95" t="s">
        <v>146</v>
      </c>
      <c r="F131" s="96">
        <v>11978325.09</v>
      </c>
      <c r="G131" s="96">
        <v>10970889.31</v>
      </c>
      <c r="H131" s="96">
        <v>719086.1</v>
      </c>
      <c r="I131" s="96">
        <v>0</v>
      </c>
      <c r="J131" s="96">
        <v>288349.68</v>
      </c>
    </row>
    <row r="132" spans="1:10" ht="18" customHeight="1">
      <c r="A132" s="108">
        <v>2017</v>
      </c>
      <c r="B132" s="112" t="s">
        <v>50</v>
      </c>
      <c r="C132" s="98"/>
      <c r="D132" s="97" t="s">
        <v>129</v>
      </c>
      <c r="E132" s="97" t="s">
        <v>149</v>
      </c>
      <c r="F132" s="99">
        <v>3701039.02</v>
      </c>
      <c r="G132" s="99">
        <v>3257368.69</v>
      </c>
      <c r="H132" s="99">
        <v>202626.41</v>
      </c>
      <c r="I132" s="99">
        <v>0</v>
      </c>
      <c r="J132" s="99">
        <v>241043.92</v>
      </c>
    </row>
    <row r="133" spans="1:10" ht="18" customHeight="1">
      <c r="A133" s="107">
        <v>2017</v>
      </c>
      <c r="B133" s="111" t="s">
        <v>50</v>
      </c>
      <c r="C133" s="100"/>
      <c r="D133" s="95" t="s">
        <v>127</v>
      </c>
      <c r="E133" s="95" t="s">
        <v>147</v>
      </c>
      <c r="F133" s="96">
        <v>2113021.21</v>
      </c>
      <c r="G133" s="96">
        <v>576987.22</v>
      </c>
      <c r="H133" s="96">
        <v>30516.63</v>
      </c>
      <c r="I133" s="96">
        <v>0</v>
      </c>
      <c r="J133" s="96">
        <v>1505517.36</v>
      </c>
    </row>
    <row r="134" spans="1:10" ht="18" customHeight="1">
      <c r="A134" s="109"/>
      <c r="B134" s="109"/>
      <c r="C134" s="102" t="s">
        <v>70</v>
      </c>
      <c r="D134" s="101"/>
      <c r="E134" s="103" t="s">
        <v>92</v>
      </c>
      <c r="F134" s="104">
        <v>17792385.32</v>
      </c>
      <c r="G134" s="104">
        <v>14805245.22</v>
      </c>
      <c r="H134" s="104">
        <v>952229.14</v>
      </c>
      <c r="I134" s="104">
        <v>0</v>
      </c>
      <c r="J134" s="104">
        <v>2034910.96</v>
      </c>
    </row>
    <row r="135" spans="1:10" ht="18" customHeight="1">
      <c r="A135" s="110"/>
      <c r="B135" s="110"/>
      <c r="C135" s="105"/>
      <c r="D135" s="105"/>
      <c r="E135" s="105"/>
      <c r="F135" s="105"/>
      <c r="G135" s="105"/>
      <c r="H135" s="105"/>
      <c r="I135" s="105"/>
      <c r="J135" s="105"/>
    </row>
    <row r="136" spans="1:10" ht="18" customHeight="1">
      <c r="A136" s="106" t="s">
        <v>125</v>
      </c>
      <c r="B136" s="106" t="s">
        <v>48</v>
      </c>
      <c r="C136" s="94" t="s">
        <v>123</v>
      </c>
      <c r="D136" s="94" t="s">
        <v>176</v>
      </c>
      <c r="E136" s="94" t="s">
        <v>177</v>
      </c>
      <c r="F136" s="94" t="s">
        <v>178</v>
      </c>
      <c r="G136" s="94" t="s">
        <v>179</v>
      </c>
      <c r="H136" s="94" t="s">
        <v>180</v>
      </c>
      <c r="I136" s="94" t="s">
        <v>181</v>
      </c>
      <c r="J136" s="94" t="s">
        <v>182</v>
      </c>
    </row>
    <row r="137" spans="1:10" ht="18" customHeight="1">
      <c r="A137" s="108">
        <v>2017</v>
      </c>
      <c r="B137" s="112" t="s">
        <v>50</v>
      </c>
      <c r="C137" s="97" t="s">
        <v>71</v>
      </c>
      <c r="D137" s="97" t="s">
        <v>126</v>
      </c>
      <c r="E137" s="97" t="s">
        <v>146</v>
      </c>
      <c r="F137" s="99">
        <v>1820674.22</v>
      </c>
      <c r="G137" s="99">
        <v>1670530.84</v>
      </c>
      <c r="H137" s="99">
        <v>115890.01</v>
      </c>
      <c r="I137" s="99">
        <v>0</v>
      </c>
      <c r="J137" s="99">
        <v>34253.3699999999</v>
      </c>
    </row>
    <row r="138" spans="1:10" ht="18" customHeight="1">
      <c r="A138" s="107">
        <v>2017</v>
      </c>
      <c r="B138" s="111" t="s">
        <v>50</v>
      </c>
      <c r="C138" s="100"/>
      <c r="D138" s="95" t="s">
        <v>127</v>
      </c>
      <c r="E138" s="95" t="s">
        <v>147</v>
      </c>
      <c r="F138" s="96">
        <v>54684.6</v>
      </c>
      <c r="G138" s="96">
        <v>37685.1</v>
      </c>
      <c r="H138" s="96">
        <v>6551.03</v>
      </c>
      <c r="I138" s="96">
        <v>0</v>
      </c>
      <c r="J138" s="96">
        <v>10448.47</v>
      </c>
    </row>
    <row r="139" spans="1:10" ht="18" customHeight="1">
      <c r="A139" s="108">
        <v>2017</v>
      </c>
      <c r="B139" s="112" t="s">
        <v>50</v>
      </c>
      <c r="C139" s="98"/>
      <c r="D139" s="97" t="s">
        <v>128</v>
      </c>
      <c r="E139" s="97" t="s">
        <v>148</v>
      </c>
      <c r="F139" s="99">
        <v>6477.74</v>
      </c>
      <c r="G139" s="99">
        <v>6335.47</v>
      </c>
      <c r="H139" s="99">
        <v>60.9</v>
      </c>
      <c r="I139" s="99">
        <v>0</v>
      </c>
      <c r="J139" s="99">
        <v>81.3699999999999</v>
      </c>
    </row>
    <row r="140" spans="1:10" ht="18" customHeight="1">
      <c r="A140" s="109"/>
      <c r="B140" s="109"/>
      <c r="C140" s="102" t="s">
        <v>71</v>
      </c>
      <c r="D140" s="101"/>
      <c r="E140" s="103" t="s">
        <v>92</v>
      </c>
      <c r="F140" s="104">
        <v>1881836.56</v>
      </c>
      <c r="G140" s="104">
        <v>1714551.41</v>
      </c>
      <c r="H140" s="104">
        <v>122501.94</v>
      </c>
      <c r="I140" s="104">
        <v>0</v>
      </c>
      <c r="J140" s="104">
        <v>44783.2099999999</v>
      </c>
    </row>
    <row r="141" spans="1:10" ht="18" customHeight="1">
      <c r="A141" s="110"/>
      <c r="B141" s="110"/>
      <c r="C141" s="105"/>
      <c r="D141" s="105"/>
      <c r="E141" s="105"/>
      <c r="F141" s="105"/>
      <c r="G141" s="105"/>
      <c r="H141" s="105"/>
      <c r="I141" s="105"/>
      <c r="J141" s="105"/>
    </row>
    <row r="142" spans="1:10" ht="18" customHeight="1">
      <c r="A142" s="106" t="s">
        <v>125</v>
      </c>
      <c r="B142" s="106" t="s">
        <v>48</v>
      </c>
      <c r="C142" s="94" t="s">
        <v>123</v>
      </c>
      <c r="D142" s="94" t="s">
        <v>176</v>
      </c>
      <c r="E142" s="94" t="s">
        <v>177</v>
      </c>
      <c r="F142" s="94" t="s">
        <v>178</v>
      </c>
      <c r="G142" s="94" t="s">
        <v>179</v>
      </c>
      <c r="H142" s="94" t="s">
        <v>180</v>
      </c>
      <c r="I142" s="94" t="s">
        <v>181</v>
      </c>
      <c r="J142" s="94" t="s">
        <v>182</v>
      </c>
    </row>
    <row r="143" spans="1:10" ht="18" customHeight="1">
      <c r="A143" s="107">
        <v>2017</v>
      </c>
      <c r="B143" s="111" t="s">
        <v>50</v>
      </c>
      <c r="C143" s="95" t="s">
        <v>72</v>
      </c>
      <c r="D143" s="95" t="s">
        <v>126</v>
      </c>
      <c r="E143" s="95" t="s">
        <v>146</v>
      </c>
      <c r="F143" s="96">
        <v>1380167</v>
      </c>
      <c r="G143" s="96">
        <v>1243730.44</v>
      </c>
      <c r="H143" s="96">
        <v>74127.29</v>
      </c>
      <c r="I143" s="96">
        <v>0</v>
      </c>
      <c r="J143" s="96">
        <v>62309.27</v>
      </c>
    </row>
    <row r="144" spans="1:10" ht="18" customHeight="1">
      <c r="A144" s="108">
        <v>2017</v>
      </c>
      <c r="B144" s="112" t="s">
        <v>50</v>
      </c>
      <c r="C144" s="98"/>
      <c r="D144" s="97" t="s">
        <v>127</v>
      </c>
      <c r="E144" s="97" t="s">
        <v>147</v>
      </c>
      <c r="F144" s="99">
        <v>8919.4</v>
      </c>
      <c r="G144" s="99">
        <v>2671.68</v>
      </c>
      <c r="H144" s="99">
        <v>0</v>
      </c>
      <c r="I144" s="99">
        <v>0</v>
      </c>
      <c r="J144" s="99">
        <v>6247.72</v>
      </c>
    </row>
    <row r="145" spans="1:10" ht="18" customHeight="1">
      <c r="A145" s="107">
        <v>2017</v>
      </c>
      <c r="B145" s="111" t="s">
        <v>50</v>
      </c>
      <c r="C145" s="100"/>
      <c r="D145" s="95" t="s">
        <v>128</v>
      </c>
      <c r="E145" s="95" t="s">
        <v>148</v>
      </c>
      <c r="F145" s="96">
        <v>5000</v>
      </c>
      <c r="G145" s="96">
        <v>0</v>
      </c>
      <c r="H145" s="96">
        <v>0</v>
      </c>
      <c r="I145" s="96">
        <v>0</v>
      </c>
      <c r="J145" s="96">
        <v>5000</v>
      </c>
    </row>
    <row r="146" spans="1:10" ht="18" customHeight="1">
      <c r="A146" s="109"/>
      <c r="B146" s="109"/>
      <c r="C146" s="102" t="s">
        <v>72</v>
      </c>
      <c r="D146" s="101"/>
      <c r="E146" s="103" t="s">
        <v>92</v>
      </c>
      <c r="F146" s="104">
        <v>1394086.4</v>
      </c>
      <c r="G146" s="104">
        <v>1246402.12</v>
      </c>
      <c r="H146" s="104">
        <v>74127.29</v>
      </c>
      <c r="I146" s="104">
        <v>0</v>
      </c>
      <c r="J146" s="104">
        <v>73556.99</v>
      </c>
    </row>
    <row r="147" spans="1:10" ht="18" customHeight="1">
      <c r="A147" s="110"/>
      <c r="B147" s="110"/>
      <c r="C147" s="105"/>
      <c r="D147" s="105"/>
      <c r="E147" s="105"/>
      <c r="F147" s="105"/>
      <c r="G147" s="105"/>
      <c r="H147" s="105"/>
      <c r="I147" s="105"/>
      <c r="J147" s="105"/>
    </row>
    <row r="148" spans="1:10" ht="18" customHeight="1">
      <c r="A148" s="106" t="s">
        <v>125</v>
      </c>
      <c r="B148" s="106" t="s">
        <v>48</v>
      </c>
      <c r="C148" s="94" t="s">
        <v>123</v>
      </c>
      <c r="D148" s="94" t="s">
        <v>176</v>
      </c>
      <c r="E148" s="94" t="s">
        <v>177</v>
      </c>
      <c r="F148" s="94" t="s">
        <v>178</v>
      </c>
      <c r="G148" s="94" t="s">
        <v>179</v>
      </c>
      <c r="H148" s="94" t="s">
        <v>180</v>
      </c>
      <c r="I148" s="94" t="s">
        <v>181</v>
      </c>
      <c r="J148" s="94" t="s">
        <v>182</v>
      </c>
    </row>
    <row r="149" spans="1:10" ht="18" customHeight="1">
      <c r="A149" s="108">
        <v>2017</v>
      </c>
      <c r="B149" s="112" t="s">
        <v>50</v>
      </c>
      <c r="C149" s="97" t="s">
        <v>79</v>
      </c>
      <c r="D149" s="97" t="s">
        <v>126</v>
      </c>
      <c r="E149" s="97" t="s">
        <v>146</v>
      </c>
      <c r="F149" s="99">
        <v>1669336.34</v>
      </c>
      <c r="G149" s="99">
        <v>1418235.25</v>
      </c>
      <c r="H149" s="99">
        <v>97827.03</v>
      </c>
      <c r="I149" s="99">
        <v>0</v>
      </c>
      <c r="J149" s="99">
        <v>153274.06</v>
      </c>
    </row>
    <row r="150" spans="1:10" ht="18" customHeight="1">
      <c r="A150" s="107">
        <v>2017</v>
      </c>
      <c r="B150" s="111" t="s">
        <v>50</v>
      </c>
      <c r="C150" s="100"/>
      <c r="D150" s="95" t="s">
        <v>128</v>
      </c>
      <c r="E150" s="95" t="s">
        <v>148</v>
      </c>
      <c r="F150" s="96">
        <v>5104.66</v>
      </c>
      <c r="G150" s="96">
        <v>5104.66</v>
      </c>
      <c r="H150" s="96">
        <v>0</v>
      </c>
      <c r="I150" s="96">
        <v>0</v>
      </c>
      <c r="J150" s="96">
        <v>1.4210854715202E-13</v>
      </c>
    </row>
    <row r="151" spans="1:10" ht="18" customHeight="1">
      <c r="A151" s="109"/>
      <c r="B151" s="109"/>
      <c r="C151" s="102" t="s">
        <v>79</v>
      </c>
      <c r="D151" s="101"/>
      <c r="E151" s="103" t="s">
        <v>92</v>
      </c>
      <c r="F151" s="104">
        <v>1674441</v>
      </c>
      <c r="G151" s="104">
        <v>1423339.91</v>
      </c>
      <c r="H151" s="104">
        <v>97827.03</v>
      </c>
      <c r="I151" s="104">
        <v>0</v>
      </c>
      <c r="J151" s="104">
        <v>153274.06</v>
      </c>
    </row>
    <row r="152" spans="1:10" ht="18" customHeight="1">
      <c r="A152" s="110"/>
      <c r="B152" s="110"/>
      <c r="C152" s="105"/>
      <c r="D152" s="105"/>
      <c r="E152" s="105"/>
      <c r="F152" s="105"/>
      <c r="G152" s="105"/>
      <c r="H152" s="105"/>
      <c r="I152" s="105"/>
      <c r="J152" s="105"/>
    </row>
    <row r="153" spans="1:10" ht="18" customHeight="1">
      <c r="A153" s="106" t="s">
        <v>125</v>
      </c>
      <c r="B153" s="106" t="s">
        <v>48</v>
      </c>
      <c r="C153" s="94" t="s">
        <v>123</v>
      </c>
      <c r="D153" s="94" t="s">
        <v>176</v>
      </c>
      <c r="E153" s="94" t="s">
        <v>177</v>
      </c>
      <c r="F153" s="94" t="s">
        <v>178</v>
      </c>
      <c r="G153" s="94" t="s">
        <v>179</v>
      </c>
      <c r="H153" s="94" t="s">
        <v>180</v>
      </c>
      <c r="I153" s="94" t="s">
        <v>181</v>
      </c>
      <c r="J153" s="94" t="s">
        <v>182</v>
      </c>
    </row>
    <row r="154" spans="1:10" ht="18" customHeight="1">
      <c r="A154" s="108">
        <v>2017</v>
      </c>
      <c r="B154" s="112" t="s">
        <v>50</v>
      </c>
      <c r="C154" s="97" t="s">
        <v>80</v>
      </c>
      <c r="D154" s="97" t="s">
        <v>126</v>
      </c>
      <c r="E154" s="97" t="s">
        <v>146</v>
      </c>
      <c r="F154" s="99">
        <v>46260659.4</v>
      </c>
      <c r="G154" s="99">
        <v>42150973.3</v>
      </c>
      <c r="H154" s="99">
        <v>2541244.9</v>
      </c>
      <c r="I154" s="99">
        <v>0</v>
      </c>
      <c r="J154" s="99">
        <v>1568441.2</v>
      </c>
    </row>
    <row r="155" spans="1:10" ht="18" customHeight="1">
      <c r="A155" s="107">
        <v>2017</v>
      </c>
      <c r="B155" s="111" t="s">
        <v>50</v>
      </c>
      <c r="C155" s="100"/>
      <c r="D155" s="95" t="s">
        <v>127</v>
      </c>
      <c r="E155" s="95" t="s">
        <v>147</v>
      </c>
      <c r="F155" s="96">
        <v>3412380</v>
      </c>
      <c r="G155" s="96">
        <v>3161521.13</v>
      </c>
      <c r="H155" s="96">
        <v>233626.04</v>
      </c>
      <c r="I155" s="96">
        <v>0</v>
      </c>
      <c r="J155" s="96">
        <v>17232.8300000001</v>
      </c>
    </row>
    <row r="156" spans="1:10" ht="18" customHeight="1">
      <c r="A156" s="108">
        <v>2017</v>
      </c>
      <c r="B156" s="112" t="s">
        <v>50</v>
      </c>
      <c r="C156" s="98"/>
      <c r="D156" s="97" t="s">
        <v>128</v>
      </c>
      <c r="E156" s="97" t="s">
        <v>148</v>
      </c>
      <c r="F156" s="99">
        <v>342000</v>
      </c>
      <c r="G156" s="99">
        <v>236211.22</v>
      </c>
      <c r="H156" s="99">
        <v>22449.99</v>
      </c>
      <c r="I156" s="99">
        <v>0</v>
      </c>
      <c r="J156" s="99">
        <v>83338.79</v>
      </c>
    </row>
    <row r="157" spans="1:10" ht="18" customHeight="1">
      <c r="A157" s="109"/>
      <c r="B157" s="109"/>
      <c r="C157" s="102" t="s">
        <v>80</v>
      </c>
      <c r="D157" s="101"/>
      <c r="E157" s="103" t="s">
        <v>92</v>
      </c>
      <c r="F157" s="104">
        <v>50015039.4</v>
      </c>
      <c r="G157" s="104">
        <v>45548705.65</v>
      </c>
      <c r="H157" s="104">
        <v>2797320.93</v>
      </c>
      <c r="I157" s="104">
        <v>0</v>
      </c>
      <c r="J157" s="104">
        <v>1669012.82</v>
      </c>
    </row>
    <row r="158" spans="1:10" ht="18" customHeight="1">
      <c r="A158" s="110"/>
      <c r="B158" s="110"/>
      <c r="C158" s="105"/>
      <c r="D158" s="105"/>
      <c r="E158" s="105"/>
      <c r="F158" s="105"/>
      <c r="G158" s="105"/>
      <c r="H158" s="105"/>
      <c r="I158" s="105"/>
      <c r="J158" s="105"/>
    </row>
    <row r="159" spans="1:10" ht="18" customHeight="1">
      <c r="A159" s="106" t="s">
        <v>125</v>
      </c>
      <c r="B159" s="106" t="s">
        <v>48</v>
      </c>
      <c r="C159" s="94" t="s">
        <v>123</v>
      </c>
      <c r="D159" s="94" t="s">
        <v>176</v>
      </c>
      <c r="E159" s="94" t="s">
        <v>177</v>
      </c>
      <c r="F159" s="94" t="s">
        <v>178</v>
      </c>
      <c r="G159" s="94" t="s">
        <v>179</v>
      </c>
      <c r="H159" s="94" t="s">
        <v>180</v>
      </c>
      <c r="I159" s="94" t="s">
        <v>181</v>
      </c>
      <c r="J159" s="94" t="s">
        <v>182</v>
      </c>
    </row>
    <row r="160" spans="1:10" ht="18" customHeight="1">
      <c r="A160" s="107">
        <v>2017</v>
      </c>
      <c r="B160" s="111" t="s">
        <v>50</v>
      </c>
      <c r="C160" s="95" t="s">
        <v>81</v>
      </c>
      <c r="D160" s="95" t="s">
        <v>126</v>
      </c>
      <c r="E160" s="95" t="s">
        <v>146</v>
      </c>
      <c r="F160" s="96">
        <v>33733387</v>
      </c>
      <c r="G160" s="96">
        <v>27815122.8</v>
      </c>
      <c r="H160" s="96">
        <v>1855991.38</v>
      </c>
      <c r="I160" s="96">
        <v>0</v>
      </c>
      <c r="J160" s="96">
        <v>4062272.82</v>
      </c>
    </row>
    <row r="161" spans="1:10" ht="18" customHeight="1">
      <c r="A161" s="108">
        <v>2017</v>
      </c>
      <c r="B161" s="112" t="s">
        <v>50</v>
      </c>
      <c r="C161" s="98"/>
      <c r="D161" s="97" t="s">
        <v>127</v>
      </c>
      <c r="E161" s="97" t="s">
        <v>147</v>
      </c>
      <c r="F161" s="99">
        <v>320575</v>
      </c>
      <c r="G161" s="99">
        <v>286781.87</v>
      </c>
      <c r="H161" s="99">
        <v>24588.95</v>
      </c>
      <c r="I161" s="99">
        <v>0</v>
      </c>
      <c r="J161" s="99">
        <v>9204.17999999999</v>
      </c>
    </row>
    <row r="162" spans="1:10" ht="18" customHeight="1">
      <c r="A162" s="107">
        <v>2017</v>
      </c>
      <c r="B162" s="111" t="s">
        <v>50</v>
      </c>
      <c r="C162" s="100"/>
      <c r="D162" s="95" t="s">
        <v>128</v>
      </c>
      <c r="E162" s="95" t="s">
        <v>148</v>
      </c>
      <c r="F162" s="96">
        <v>733800</v>
      </c>
      <c r="G162" s="96">
        <v>587861.52</v>
      </c>
      <c r="H162" s="96">
        <v>34489.79</v>
      </c>
      <c r="I162" s="96">
        <v>0</v>
      </c>
      <c r="J162" s="96">
        <v>111448.69</v>
      </c>
    </row>
    <row r="163" spans="1:10" ht="18" customHeight="1">
      <c r="A163" s="109"/>
      <c r="B163" s="109"/>
      <c r="C163" s="102" t="s">
        <v>81</v>
      </c>
      <c r="D163" s="101"/>
      <c r="E163" s="103" t="s">
        <v>92</v>
      </c>
      <c r="F163" s="104">
        <v>34787762</v>
      </c>
      <c r="G163" s="104">
        <v>28689766.19</v>
      </c>
      <c r="H163" s="104">
        <v>1915070.12</v>
      </c>
      <c r="I163" s="104">
        <v>0</v>
      </c>
      <c r="J163" s="104">
        <v>4182925.69</v>
      </c>
    </row>
    <row r="164" spans="1:10" ht="18" customHeight="1">
      <c r="A164" s="110"/>
      <c r="B164" s="110"/>
      <c r="C164" s="105"/>
      <c r="D164" s="105"/>
      <c r="E164" s="105"/>
      <c r="F164" s="105"/>
      <c r="G164" s="105"/>
      <c r="H164" s="105"/>
      <c r="I164" s="105"/>
      <c r="J164" s="105"/>
    </row>
    <row r="165" spans="1:10" ht="18" customHeight="1">
      <c r="A165" s="106" t="s">
        <v>125</v>
      </c>
      <c r="B165" s="106" t="s">
        <v>48</v>
      </c>
      <c r="C165" s="94" t="s">
        <v>123</v>
      </c>
      <c r="D165" s="94" t="s">
        <v>176</v>
      </c>
      <c r="E165" s="94" t="s">
        <v>177</v>
      </c>
      <c r="F165" s="94" t="s">
        <v>178</v>
      </c>
      <c r="G165" s="94" t="s">
        <v>179</v>
      </c>
      <c r="H165" s="94" t="s">
        <v>180</v>
      </c>
      <c r="I165" s="94" t="s">
        <v>181</v>
      </c>
      <c r="J165" s="94" t="s">
        <v>182</v>
      </c>
    </row>
    <row r="166" spans="1:10" ht="18" customHeight="1">
      <c r="A166" s="108">
        <v>2017</v>
      </c>
      <c r="B166" s="112" t="s">
        <v>50</v>
      </c>
      <c r="C166" s="97" t="s">
        <v>82</v>
      </c>
      <c r="D166" s="97" t="s">
        <v>126</v>
      </c>
      <c r="E166" s="97" t="s">
        <v>146</v>
      </c>
      <c r="F166" s="99">
        <v>231741723.02</v>
      </c>
      <c r="G166" s="99">
        <v>217570571.87</v>
      </c>
      <c r="H166" s="99">
        <v>13314262.55</v>
      </c>
      <c r="I166" s="99">
        <v>0</v>
      </c>
      <c r="J166" s="99">
        <v>856888.600000024</v>
      </c>
    </row>
    <row r="167" spans="1:10" ht="18" customHeight="1">
      <c r="A167" s="107">
        <v>2017</v>
      </c>
      <c r="B167" s="111" t="s">
        <v>50</v>
      </c>
      <c r="C167" s="100"/>
      <c r="D167" s="95" t="s">
        <v>132</v>
      </c>
      <c r="E167" s="95" t="s">
        <v>152</v>
      </c>
      <c r="F167" s="96">
        <v>1072595354.15</v>
      </c>
      <c r="G167" s="96">
        <v>1010303917.35</v>
      </c>
      <c r="H167" s="96">
        <v>58300237.44</v>
      </c>
      <c r="I167" s="96">
        <v>0</v>
      </c>
      <c r="J167" s="96">
        <v>3991199.36000001</v>
      </c>
    </row>
    <row r="168" spans="1:10" ht="18" customHeight="1">
      <c r="A168" s="108">
        <v>2017</v>
      </c>
      <c r="B168" s="112" t="s">
        <v>50</v>
      </c>
      <c r="C168" s="98"/>
      <c r="D168" s="97" t="s">
        <v>127</v>
      </c>
      <c r="E168" s="97" t="s">
        <v>147</v>
      </c>
      <c r="F168" s="99">
        <v>2232909</v>
      </c>
      <c r="G168" s="99">
        <v>2040735.97</v>
      </c>
      <c r="H168" s="99">
        <v>100825.21</v>
      </c>
      <c r="I168" s="99">
        <v>0</v>
      </c>
      <c r="J168" s="99">
        <v>91347.8199999998</v>
      </c>
    </row>
    <row r="169" spans="1:10" ht="18" customHeight="1">
      <c r="A169" s="107">
        <v>2017</v>
      </c>
      <c r="B169" s="111" t="s">
        <v>50</v>
      </c>
      <c r="C169" s="100"/>
      <c r="D169" s="95" t="s">
        <v>128</v>
      </c>
      <c r="E169" s="95" t="s">
        <v>148</v>
      </c>
      <c r="F169" s="96">
        <v>7428537.87</v>
      </c>
      <c r="G169" s="96">
        <v>5201378.51</v>
      </c>
      <c r="H169" s="96">
        <v>591641.63</v>
      </c>
      <c r="I169" s="96">
        <v>0</v>
      </c>
      <c r="J169" s="96">
        <v>1635517.73</v>
      </c>
    </row>
    <row r="170" spans="1:10" ht="18" customHeight="1">
      <c r="A170" s="108">
        <v>2017</v>
      </c>
      <c r="B170" s="112" t="s">
        <v>50</v>
      </c>
      <c r="C170" s="98"/>
      <c r="D170" s="97" t="s">
        <v>135</v>
      </c>
      <c r="E170" s="97" t="s">
        <v>155</v>
      </c>
      <c r="F170" s="99">
        <v>110204912.39</v>
      </c>
      <c r="G170" s="99">
        <v>99743332.31</v>
      </c>
      <c r="H170" s="99">
        <v>7116881.7</v>
      </c>
      <c r="I170" s="99">
        <v>0</v>
      </c>
      <c r="J170" s="99">
        <v>3344698.38</v>
      </c>
    </row>
    <row r="171" spans="1:10" ht="18" customHeight="1">
      <c r="A171" s="107">
        <v>2017</v>
      </c>
      <c r="B171" s="111" t="s">
        <v>50</v>
      </c>
      <c r="C171" s="100"/>
      <c r="D171" s="95" t="s">
        <v>142</v>
      </c>
      <c r="E171" s="95" t="s">
        <v>162</v>
      </c>
      <c r="F171" s="96">
        <v>6200000</v>
      </c>
      <c r="G171" s="96">
        <v>5731664.31</v>
      </c>
      <c r="H171" s="96">
        <v>65171.14</v>
      </c>
      <c r="I171" s="96">
        <v>0</v>
      </c>
      <c r="J171" s="96">
        <v>403164.55</v>
      </c>
    </row>
    <row r="172" spans="1:10" ht="18" customHeight="1">
      <c r="A172" s="109"/>
      <c r="B172" s="109"/>
      <c r="C172" s="102" t="s">
        <v>82</v>
      </c>
      <c r="D172" s="101"/>
      <c r="E172" s="103" t="s">
        <v>92</v>
      </c>
      <c r="F172" s="104">
        <v>1430403436.43</v>
      </c>
      <c r="G172" s="104">
        <v>1340591600.32</v>
      </c>
      <c r="H172" s="104">
        <v>79489019.67</v>
      </c>
      <c r="I172" s="104">
        <v>0</v>
      </c>
      <c r="J172" s="104">
        <v>10322816.44</v>
      </c>
    </row>
    <row r="173" spans="1:10" ht="18" customHeight="1">
      <c r="A173" s="110"/>
      <c r="B173" s="110"/>
      <c r="C173" s="105"/>
      <c r="D173" s="105"/>
      <c r="E173" s="105"/>
      <c r="F173" s="105"/>
      <c r="G173" s="105"/>
      <c r="H173" s="105"/>
      <c r="I173" s="105"/>
      <c r="J173" s="105"/>
    </row>
    <row r="174" spans="1:10" ht="18" customHeight="1">
      <c r="A174" s="106" t="s">
        <v>125</v>
      </c>
      <c r="B174" s="106" t="s">
        <v>48</v>
      </c>
      <c r="C174" s="94" t="s">
        <v>123</v>
      </c>
      <c r="D174" s="94" t="s">
        <v>176</v>
      </c>
      <c r="E174" s="94" t="s">
        <v>177</v>
      </c>
      <c r="F174" s="94" t="s">
        <v>178</v>
      </c>
      <c r="G174" s="94" t="s">
        <v>179</v>
      </c>
      <c r="H174" s="94" t="s">
        <v>180</v>
      </c>
      <c r="I174" s="94" t="s">
        <v>181</v>
      </c>
      <c r="J174" s="94" t="s">
        <v>182</v>
      </c>
    </row>
    <row r="175" spans="1:10" ht="18" customHeight="1">
      <c r="A175" s="108">
        <v>2017</v>
      </c>
      <c r="B175" s="112" t="s">
        <v>50</v>
      </c>
      <c r="C175" s="97" t="s">
        <v>83</v>
      </c>
      <c r="D175" s="97" t="s">
        <v>126</v>
      </c>
      <c r="E175" s="97" t="s">
        <v>146</v>
      </c>
      <c r="F175" s="99">
        <v>8752609.56</v>
      </c>
      <c r="G175" s="99">
        <v>8014831.7</v>
      </c>
      <c r="H175" s="99">
        <v>479101.74</v>
      </c>
      <c r="I175" s="99">
        <v>0</v>
      </c>
      <c r="J175" s="99">
        <v>258676.120000001</v>
      </c>
    </row>
    <row r="176" spans="1:10" ht="18" customHeight="1">
      <c r="A176" s="107">
        <v>2017</v>
      </c>
      <c r="B176" s="111" t="s">
        <v>50</v>
      </c>
      <c r="C176" s="100"/>
      <c r="D176" s="95" t="s">
        <v>128</v>
      </c>
      <c r="E176" s="95" t="s">
        <v>148</v>
      </c>
      <c r="F176" s="96">
        <v>48302</v>
      </c>
      <c r="G176" s="96">
        <v>41026.01</v>
      </c>
      <c r="H176" s="96">
        <v>1552.88</v>
      </c>
      <c r="I176" s="96">
        <v>0</v>
      </c>
      <c r="J176" s="96">
        <v>5723.11</v>
      </c>
    </row>
    <row r="177" spans="1:10" ht="18" customHeight="1">
      <c r="A177" s="109"/>
      <c r="B177" s="109"/>
      <c r="C177" s="102" t="s">
        <v>83</v>
      </c>
      <c r="D177" s="101"/>
      <c r="E177" s="103" t="s">
        <v>92</v>
      </c>
      <c r="F177" s="104">
        <v>8800911.56</v>
      </c>
      <c r="G177" s="104">
        <v>8055857.71</v>
      </c>
      <c r="H177" s="104">
        <v>480654.62</v>
      </c>
      <c r="I177" s="104">
        <v>0</v>
      </c>
      <c r="J177" s="104">
        <v>264399.230000001</v>
      </c>
    </row>
    <row r="178" spans="1:10" ht="18" customHeight="1">
      <c r="A178" s="110"/>
      <c r="B178" s="110"/>
      <c r="C178" s="105"/>
      <c r="D178" s="105"/>
      <c r="E178" s="105"/>
      <c r="F178" s="105"/>
      <c r="G178" s="105"/>
      <c r="H178" s="105"/>
      <c r="I178" s="105"/>
      <c r="J178" s="105"/>
    </row>
    <row r="179" spans="1:10" ht="18" customHeight="1">
      <c r="A179" s="106" t="s">
        <v>125</v>
      </c>
      <c r="B179" s="106" t="s">
        <v>48</v>
      </c>
      <c r="C179" s="94" t="s">
        <v>123</v>
      </c>
      <c r="D179" s="94" t="s">
        <v>176</v>
      </c>
      <c r="E179" s="94" t="s">
        <v>177</v>
      </c>
      <c r="F179" s="94" t="s">
        <v>178</v>
      </c>
      <c r="G179" s="94" t="s">
        <v>179</v>
      </c>
      <c r="H179" s="94" t="s">
        <v>180</v>
      </c>
      <c r="I179" s="94" t="s">
        <v>181</v>
      </c>
      <c r="J179" s="94" t="s">
        <v>182</v>
      </c>
    </row>
    <row r="180" spans="1:10" ht="18" customHeight="1">
      <c r="A180" s="108">
        <v>2017</v>
      </c>
      <c r="B180" s="112" t="s">
        <v>50</v>
      </c>
      <c r="C180" s="97" t="s">
        <v>84</v>
      </c>
      <c r="D180" s="97" t="s">
        <v>126</v>
      </c>
      <c r="E180" s="97" t="s">
        <v>146</v>
      </c>
      <c r="F180" s="99">
        <v>30296030.66</v>
      </c>
      <c r="G180" s="99">
        <v>25910069.21</v>
      </c>
      <c r="H180" s="99">
        <v>1579541.18</v>
      </c>
      <c r="I180" s="99">
        <v>0</v>
      </c>
      <c r="J180" s="99">
        <v>2806420.27</v>
      </c>
    </row>
    <row r="181" spans="1:10" ht="18" customHeight="1">
      <c r="A181" s="107">
        <v>2017</v>
      </c>
      <c r="B181" s="111" t="s">
        <v>50</v>
      </c>
      <c r="C181" s="100"/>
      <c r="D181" s="95" t="s">
        <v>128</v>
      </c>
      <c r="E181" s="95" t="s">
        <v>148</v>
      </c>
      <c r="F181" s="96">
        <v>1478751</v>
      </c>
      <c r="G181" s="96">
        <v>1151819.19</v>
      </c>
      <c r="H181" s="96">
        <v>2.22</v>
      </c>
      <c r="I181" s="96">
        <v>0</v>
      </c>
      <c r="J181" s="96">
        <v>326929.59</v>
      </c>
    </row>
    <row r="182" spans="1:10" ht="18" customHeight="1">
      <c r="A182" s="108">
        <v>2017</v>
      </c>
      <c r="B182" s="112" t="s">
        <v>50</v>
      </c>
      <c r="C182" s="98"/>
      <c r="D182" s="97" t="s">
        <v>130</v>
      </c>
      <c r="E182" s="97" t="s">
        <v>150</v>
      </c>
      <c r="F182" s="99">
        <v>586800</v>
      </c>
      <c r="G182" s="99">
        <v>473442.41</v>
      </c>
      <c r="H182" s="99">
        <v>34583.22</v>
      </c>
      <c r="I182" s="99">
        <v>0</v>
      </c>
      <c r="J182" s="99">
        <v>78774.37</v>
      </c>
    </row>
    <row r="183" spans="1:10" ht="18" customHeight="1">
      <c r="A183" s="107">
        <v>2017</v>
      </c>
      <c r="B183" s="111" t="s">
        <v>50</v>
      </c>
      <c r="C183" s="100"/>
      <c r="D183" s="95" t="s">
        <v>143</v>
      </c>
      <c r="E183" s="95" t="s">
        <v>163</v>
      </c>
      <c r="F183" s="96">
        <v>357258</v>
      </c>
      <c r="G183" s="96">
        <v>357258</v>
      </c>
      <c r="H183" s="96">
        <v>0</v>
      </c>
      <c r="I183" s="96">
        <v>0</v>
      </c>
      <c r="J183" s="96">
        <v>0</v>
      </c>
    </row>
    <row r="184" spans="1:10" ht="18" customHeight="1">
      <c r="A184" s="108">
        <v>2017</v>
      </c>
      <c r="B184" s="112" t="s">
        <v>50</v>
      </c>
      <c r="C184" s="98"/>
      <c r="D184" s="97" t="s">
        <v>131</v>
      </c>
      <c r="E184" s="97" t="s">
        <v>151</v>
      </c>
      <c r="F184" s="99">
        <v>74950</v>
      </c>
      <c r="G184" s="99">
        <v>47945.82</v>
      </c>
      <c r="H184" s="99">
        <v>359.43</v>
      </c>
      <c r="I184" s="99">
        <v>0</v>
      </c>
      <c r="J184" s="99">
        <v>26644.75</v>
      </c>
    </row>
    <row r="185" spans="1:10" ht="18" customHeight="1">
      <c r="A185" s="109"/>
      <c r="B185" s="109"/>
      <c r="C185" s="102" t="s">
        <v>84</v>
      </c>
      <c r="D185" s="101"/>
      <c r="E185" s="103" t="s">
        <v>92</v>
      </c>
      <c r="F185" s="104">
        <v>32793789.66</v>
      </c>
      <c r="G185" s="104">
        <v>27940534.63</v>
      </c>
      <c r="H185" s="104">
        <v>1614486.05</v>
      </c>
      <c r="I185" s="104">
        <v>0</v>
      </c>
      <c r="J185" s="104">
        <v>3238768.98</v>
      </c>
    </row>
    <row r="186" spans="1:10" ht="18" customHeight="1">
      <c r="A186" s="110"/>
      <c r="B186" s="110"/>
      <c r="C186" s="105"/>
      <c r="D186" s="105"/>
      <c r="E186" s="105"/>
      <c r="F186" s="105"/>
      <c r="G186" s="105"/>
      <c r="H186" s="105"/>
      <c r="I186" s="105"/>
      <c r="J186" s="105"/>
    </row>
    <row r="187" spans="1:10" ht="18" customHeight="1">
      <c r="A187" s="106" t="s">
        <v>125</v>
      </c>
      <c r="B187" s="106" t="s">
        <v>48</v>
      </c>
      <c r="C187" s="94" t="s">
        <v>123</v>
      </c>
      <c r="D187" s="94" t="s">
        <v>176</v>
      </c>
      <c r="E187" s="94" t="s">
        <v>177</v>
      </c>
      <c r="F187" s="94" t="s">
        <v>178</v>
      </c>
      <c r="G187" s="94" t="s">
        <v>179</v>
      </c>
      <c r="H187" s="94" t="s">
        <v>180</v>
      </c>
      <c r="I187" s="94" t="s">
        <v>181</v>
      </c>
      <c r="J187" s="94" t="s">
        <v>182</v>
      </c>
    </row>
    <row r="188" spans="1:10" ht="18" customHeight="1">
      <c r="A188" s="107">
        <v>2017</v>
      </c>
      <c r="B188" s="111" t="s">
        <v>50</v>
      </c>
      <c r="C188" s="95" t="s">
        <v>85</v>
      </c>
      <c r="D188" s="95" t="s">
        <v>126</v>
      </c>
      <c r="E188" s="95" t="s">
        <v>146</v>
      </c>
      <c r="F188" s="96">
        <v>88502105.86</v>
      </c>
      <c r="G188" s="96">
        <v>77677585.9</v>
      </c>
      <c r="H188" s="96">
        <v>4661546.23</v>
      </c>
      <c r="I188" s="96">
        <v>0</v>
      </c>
      <c r="J188" s="96">
        <v>6162973.73</v>
      </c>
    </row>
    <row r="189" spans="1:10" ht="18" customHeight="1">
      <c r="A189" s="108">
        <v>2017</v>
      </c>
      <c r="B189" s="112" t="s">
        <v>50</v>
      </c>
      <c r="C189" s="98"/>
      <c r="D189" s="97" t="s">
        <v>127</v>
      </c>
      <c r="E189" s="97" t="s">
        <v>147</v>
      </c>
      <c r="F189" s="99">
        <v>201833</v>
      </c>
      <c r="G189" s="99">
        <v>36888.67</v>
      </c>
      <c r="H189" s="99">
        <v>0</v>
      </c>
      <c r="I189" s="99">
        <v>0</v>
      </c>
      <c r="J189" s="99">
        <v>164944.33</v>
      </c>
    </row>
    <row r="190" spans="1:10" ht="18" customHeight="1">
      <c r="A190" s="107">
        <v>2017</v>
      </c>
      <c r="B190" s="111" t="s">
        <v>50</v>
      </c>
      <c r="C190" s="100"/>
      <c r="D190" s="95" t="s">
        <v>128</v>
      </c>
      <c r="E190" s="95" t="s">
        <v>148</v>
      </c>
      <c r="F190" s="96">
        <v>1012778.97</v>
      </c>
      <c r="G190" s="96">
        <v>679368.74</v>
      </c>
      <c r="H190" s="96">
        <v>28135.53</v>
      </c>
      <c r="I190" s="96">
        <v>0</v>
      </c>
      <c r="J190" s="96">
        <v>305274.7</v>
      </c>
    </row>
    <row r="191" spans="1:10" ht="18" customHeight="1">
      <c r="A191" s="108">
        <v>2017</v>
      </c>
      <c r="B191" s="112" t="s">
        <v>50</v>
      </c>
      <c r="C191" s="98"/>
      <c r="D191" s="97" t="s">
        <v>130</v>
      </c>
      <c r="E191" s="97" t="s">
        <v>150</v>
      </c>
      <c r="F191" s="99">
        <v>450000</v>
      </c>
      <c r="G191" s="99">
        <v>257725.44</v>
      </c>
      <c r="H191" s="99">
        <v>29002.68</v>
      </c>
      <c r="I191" s="99">
        <v>0</v>
      </c>
      <c r="J191" s="99">
        <v>163271.88</v>
      </c>
    </row>
    <row r="192" spans="1:10" ht="18" customHeight="1">
      <c r="A192" s="107">
        <v>2017</v>
      </c>
      <c r="B192" s="111" t="s">
        <v>50</v>
      </c>
      <c r="C192" s="100"/>
      <c r="D192" s="95" t="s">
        <v>143</v>
      </c>
      <c r="E192" s="95" t="s">
        <v>163</v>
      </c>
      <c r="F192" s="96">
        <v>175000</v>
      </c>
      <c r="G192" s="96">
        <v>175000</v>
      </c>
      <c r="H192" s="96">
        <v>0</v>
      </c>
      <c r="I192" s="96">
        <v>0</v>
      </c>
      <c r="J192" s="96">
        <v>0</v>
      </c>
    </row>
    <row r="193" spans="1:10" ht="18" customHeight="1">
      <c r="A193" s="109"/>
      <c r="B193" s="109"/>
      <c r="C193" s="102" t="s">
        <v>85</v>
      </c>
      <c r="D193" s="101"/>
      <c r="E193" s="103" t="s">
        <v>92</v>
      </c>
      <c r="F193" s="104">
        <v>90341717.83</v>
      </c>
      <c r="G193" s="104">
        <v>78826568.75</v>
      </c>
      <c r="H193" s="104">
        <v>4718684.44</v>
      </c>
      <c r="I193" s="104">
        <v>0</v>
      </c>
      <c r="J193" s="104">
        <v>6796464.64000001</v>
      </c>
    </row>
    <row r="194" spans="1:10" ht="18" customHeight="1">
      <c r="A194" s="110"/>
      <c r="B194" s="110"/>
      <c r="C194" s="105"/>
      <c r="D194" s="105"/>
      <c r="E194" s="105"/>
      <c r="F194" s="105"/>
      <c r="G194" s="105"/>
      <c r="H194" s="105"/>
      <c r="I194" s="105"/>
      <c r="J194" s="105"/>
    </row>
    <row r="195" spans="1:10" ht="18" customHeight="1">
      <c r="A195" s="106" t="s">
        <v>125</v>
      </c>
      <c r="B195" s="106" t="s">
        <v>48</v>
      </c>
      <c r="C195" s="94" t="s">
        <v>123</v>
      </c>
      <c r="D195" s="94" t="s">
        <v>176</v>
      </c>
      <c r="E195" s="94" t="s">
        <v>177</v>
      </c>
      <c r="F195" s="94" t="s">
        <v>178</v>
      </c>
      <c r="G195" s="94" t="s">
        <v>179</v>
      </c>
      <c r="H195" s="94" t="s">
        <v>180</v>
      </c>
      <c r="I195" s="94" t="s">
        <v>181</v>
      </c>
      <c r="J195" s="94" t="s">
        <v>182</v>
      </c>
    </row>
    <row r="196" spans="1:10" ht="18" customHeight="1">
      <c r="A196" s="108">
        <v>2017</v>
      </c>
      <c r="B196" s="112" t="s">
        <v>50</v>
      </c>
      <c r="C196" s="97" t="s">
        <v>86</v>
      </c>
      <c r="D196" s="97" t="s">
        <v>126</v>
      </c>
      <c r="E196" s="97" t="s">
        <v>146</v>
      </c>
      <c r="F196" s="99">
        <v>223016996</v>
      </c>
      <c r="G196" s="99">
        <v>199874475.17</v>
      </c>
      <c r="H196" s="99">
        <v>12111284.43</v>
      </c>
      <c r="I196" s="99">
        <v>0</v>
      </c>
      <c r="J196" s="99">
        <v>11031236.4</v>
      </c>
    </row>
    <row r="197" spans="1:10" ht="18" customHeight="1">
      <c r="A197" s="107">
        <v>2017</v>
      </c>
      <c r="B197" s="111" t="s">
        <v>50</v>
      </c>
      <c r="C197" s="100"/>
      <c r="D197" s="95" t="s">
        <v>127</v>
      </c>
      <c r="E197" s="95" t="s">
        <v>147</v>
      </c>
      <c r="F197" s="96">
        <v>8139186</v>
      </c>
      <c r="G197" s="96">
        <v>4793398.75</v>
      </c>
      <c r="H197" s="96">
        <v>212370.4</v>
      </c>
      <c r="I197" s="96">
        <v>0</v>
      </c>
      <c r="J197" s="96">
        <v>3133416.85</v>
      </c>
    </row>
    <row r="198" spans="1:10" ht="18" customHeight="1">
      <c r="A198" s="108">
        <v>2017</v>
      </c>
      <c r="B198" s="112" t="s">
        <v>50</v>
      </c>
      <c r="C198" s="98"/>
      <c r="D198" s="97" t="s">
        <v>128</v>
      </c>
      <c r="E198" s="97" t="s">
        <v>148</v>
      </c>
      <c r="F198" s="99">
        <v>17370900</v>
      </c>
      <c r="G198" s="99">
        <v>16156110.3</v>
      </c>
      <c r="H198" s="99">
        <v>790642.2</v>
      </c>
      <c r="I198" s="99">
        <v>0</v>
      </c>
      <c r="J198" s="99">
        <v>424147.5</v>
      </c>
    </row>
    <row r="199" spans="1:10" ht="18" customHeight="1">
      <c r="A199" s="107">
        <v>2017</v>
      </c>
      <c r="B199" s="111" t="s">
        <v>50</v>
      </c>
      <c r="C199" s="100"/>
      <c r="D199" s="95" t="s">
        <v>130</v>
      </c>
      <c r="E199" s="95" t="s">
        <v>150</v>
      </c>
      <c r="F199" s="96">
        <v>1117025</v>
      </c>
      <c r="G199" s="96">
        <v>829359.49</v>
      </c>
      <c r="H199" s="96">
        <v>53861.16</v>
      </c>
      <c r="I199" s="96">
        <v>0</v>
      </c>
      <c r="J199" s="96">
        <v>233804.35</v>
      </c>
    </row>
    <row r="200" spans="1:10" ht="18" customHeight="1">
      <c r="A200" s="108">
        <v>2017</v>
      </c>
      <c r="B200" s="112" t="s">
        <v>50</v>
      </c>
      <c r="C200" s="98"/>
      <c r="D200" s="97" t="s">
        <v>143</v>
      </c>
      <c r="E200" s="97" t="s">
        <v>163</v>
      </c>
      <c r="F200" s="99">
        <v>514203</v>
      </c>
      <c r="G200" s="99">
        <v>393202</v>
      </c>
      <c r="H200" s="99">
        <v>0</v>
      </c>
      <c r="I200" s="99">
        <v>0</v>
      </c>
      <c r="J200" s="99">
        <v>121001</v>
      </c>
    </row>
    <row r="201" spans="1:10" ht="18" customHeight="1">
      <c r="A201" s="107">
        <v>2017</v>
      </c>
      <c r="B201" s="111" t="s">
        <v>50</v>
      </c>
      <c r="C201" s="100"/>
      <c r="D201" s="95" t="s">
        <v>131</v>
      </c>
      <c r="E201" s="95" t="s">
        <v>151</v>
      </c>
      <c r="F201" s="96">
        <v>1000</v>
      </c>
      <c r="G201" s="96">
        <v>55.3</v>
      </c>
      <c r="H201" s="96">
        <v>0</v>
      </c>
      <c r="I201" s="96">
        <v>0</v>
      </c>
      <c r="J201" s="96">
        <v>944.7</v>
      </c>
    </row>
    <row r="202" spans="1:10" ht="18" customHeight="1">
      <c r="A202" s="109"/>
      <c r="B202" s="109"/>
      <c r="C202" s="102" t="s">
        <v>86</v>
      </c>
      <c r="D202" s="101"/>
      <c r="E202" s="103" t="s">
        <v>92</v>
      </c>
      <c r="F202" s="104">
        <v>250159310</v>
      </c>
      <c r="G202" s="104">
        <v>222046601.01</v>
      </c>
      <c r="H202" s="104">
        <v>13168158.19</v>
      </c>
      <c r="I202" s="104">
        <v>0</v>
      </c>
      <c r="J202" s="104">
        <v>14944550.8</v>
      </c>
    </row>
    <row r="203" spans="1:10" ht="18" customHeight="1">
      <c r="A203" s="110"/>
      <c r="B203" s="110"/>
      <c r="C203" s="105"/>
      <c r="D203" s="105"/>
      <c r="E203" s="105"/>
      <c r="F203" s="105"/>
      <c r="G203" s="105"/>
      <c r="H203" s="105"/>
      <c r="I203" s="105"/>
      <c r="J203" s="105"/>
    </row>
    <row r="204" spans="1:10" ht="18" customHeight="1">
      <c r="A204" s="106" t="s">
        <v>125</v>
      </c>
      <c r="B204" s="106" t="s">
        <v>48</v>
      </c>
      <c r="C204" s="94" t="s">
        <v>123</v>
      </c>
      <c r="D204" s="94" t="s">
        <v>176</v>
      </c>
      <c r="E204" s="94" t="s">
        <v>177</v>
      </c>
      <c r="F204" s="94" t="s">
        <v>178</v>
      </c>
      <c r="G204" s="94" t="s">
        <v>179</v>
      </c>
      <c r="H204" s="94" t="s">
        <v>180</v>
      </c>
      <c r="I204" s="94" t="s">
        <v>181</v>
      </c>
      <c r="J204" s="94" t="s">
        <v>182</v>
      </c>
    </row>
    <row r="205" spans="1:10" ht="18" customHeight="1">
      <c r="A205" s="108">
        <v>2017</v>
      </c>
      <c r="B205" s="112" t="s">
        <v>50</v>
      </c>
      <c r="C205" s="97" t="s">
        <v>87</v>
      </c>
      <c r="D205" s="97" t="s">
        <v>126</v>
      </c>
      <c r="E205" s="97" t="s">
        <v>146</v>
      </c>
      <c r="F205" s="99">
        <v>24097852.1</v>
      </c>
      <c r="G205" s="99">
        <v>20180644.87</v>
      </c>
      <c r="H205" s="99">
        <v>1211868.94</v>
      </c>
      <c r="I205" s="99">
        <v>0</v>
      </c>
      <c r="J205" s="99">
        <v>2705338.29</v>
      </c>
    </row>
    <row r="206" spans="1:10" ht="18" customHeight="1">
      <c r="A206" s="107">
        <v>2017</v>
      </c>
      <c r="B206" s="111" t="s">
        <v>50</v>
      </c>
      <c r="C206" s="100"/>
      <c r="D206" s="95" t="s">
        <v>128</v>
      </c>
      <c r="E206" s="95" t="s">
        <v>148</v>
      </c>
      <c r="F206" s="96">
        <v>1574000</v>
      </c>
      <c r="G206" s="96">
        <v>1155455.02</v>
      </c>
      <c r="H206" s="96">
        <v>112556.06</v>
      </c>
      <c r="I206" s="96">
        <v>0</v>
      </c>
      <c r="J206" s="96">
        <v>305988.92</v>
      </c>
    </row>
    <row r="207" spans="1:10" ht="18" customHeight="1">
      <c r="A207" s="108">
        <v>2017</v>
      </c>
      <c r="B207" s="112" t="s">
        <v>50</v>
      </c>
      <c r="C207" s="98"/>
      <c r="D207" s="97" t="s">
        <v>130</v>
      </c>
      <c r="E207" s="97" t="s">
        <v>150</v>
      </c>
      <c r="F207" s="99">
        <v>2180057</v>
      </c>
      <c r="G207" s="99">
        <v>1616026.07</v>
      </c>
      <c r="H207" s="99">
        <v>97764.2</v>
      </c>
      <c r="I207" s="99">
        <v>0</v>
      </c>
      <c r="J207" s="99">
        <v>466266.73</v>
      </c>
    </row>
    <row r="208" spans="1:10" ht="18" customHeight="1">
      <c r="A208" s="107">
        <v>2017</v>
      </c>
      <c r="B208" s="111" t="s">
        <v>50</v>
      </c>
      <c r="C208" s="100"/>
      <c r="D208" s="95" t="s">
        <v>143</v>
      </c>
      <c r="E208" s="95" t="s">
        <v>163</v>
      </c>
      <c r="F208" s="96">
        <v>1718039</v>
      </c>
      <c r="G208" s="96">
        <v>1718039</v>
      </c>
      <c r="H208" s="96">
        <v>0</v>
      </c>
      <c r="I208" s="96">
        <v>0</v>
      </c>
      <c r="J208" s="96">
        <v>0</v>
      </c>
    </row>
    <row r="209" spans="1:10" ht="18" customHeight="1">
      <c r="A209" s="109"/>
      <c r="B209" s="109"/>
      <c r="C209" s="102" t="s">
        <v>87</v>
      </c>
      <c r="D209" s="101"/>
      <c r="E209" s="103" t="s">
        <v>92</v>
      </c>
      <c r="F209" s="104">
        <v>29569948.1</v>
      </c>
      <c r="G209" s="104">
        <v>24670164.96</v>
      </c>
      <c r="H209" s="104">
        <v>1422189.2</v>
      </c>
      <c r="I209" s="104">
        <v>0</v>
      </c>
      <c r="J209" s="104">
        <v>3477593.94</v>
      </c>
    </row>
    <row r="210" spans="1:10" ht="18" customHeight="1">
      <c r="A210" s="110"/>
      <c r="B210" s="110"/>
      <c r="C210" s="105"/>
      <c r="D210" s="105"/>
      <c r="E210" s="105"/>
      <c r="F210" s="105"/>
      <c r="G210" s="105"/>
      <c r="H210" s="105"/>
      <c r="I210" s="105"/>
      <c r="J210" s="105"/>
    </row>
    <row r="211" spans="1:10" ht="18" customHeight="1">
      <c r="A211" s="106" t="s">
        <v>125</v>
      </c>
      <c r="B211" s="106" t="s">
        <v>48</v>
      </c>
      <c r="C211" s="94" t="s">
        <v>123</v>
      </c>
      <c r="D211" s="94" t="s">
        <v>176</v>
      </c>
      <c r="E211" s="94" t="s">
        <v>177</v>
      </c>
      <c r="F211" s="94" t="s">
        <v>178</v>
      </c>
      <c r="G211" s="94" t="s">
        <v>179</v>
      </c>
      <c r="H211" s="94" t="s">
        <v>180</v>
      </c>
      <c r="I211" s="94" t="s">
        <v>181</v>
      </c>
      <c r="J211" s="94" t="s">
        <v>182</v>
      </c>
    </row>
    <row r="212" spans="1:10" ht="18" customHeight="1">
      <c r="A212" s="108">
        <v>2017</v>
      </c>
      <c r="B212" s="112" t="s">
        <v>50</v>
      </c>
      <c r="C212" s="97" t="s">
        <v>88</v>
      </c>
      <c r="D212" s="97" t="s">
        <v>126</v>
      </c>
      <c r="E212" s="97" t="s">
        <v>146</v>
      </c>
      <c r="F212" s="99">
        <v>76464339</v>
      </c>
      <c r="G212" s="99">
        <v>67644474.33</v>
      </c>
      <c r="H212" s="99">
        <v>4312080.11</v>
      </c>
      <c r="I212" s="99">
        <v>0</v>
      </c>
      <c r="J212" s="99">
        <v>4507784.56</v>
      </c>
    </row>
    <row r="213" spans="1:10" ht="18" customHeight="1">
      <c r="A213" s="107">
        <v>2017</v>
      </c>
      <c r="B213" s="111" t="s">
        <v>50</v>
      </c>
      <c r="C213" s="100"/>
      <c r="D213" s="95" t="s">
        <v>128</v>
      </c>
      <c r="E213" s="95" t="s">
        <v>148</v>
      </c>
      <c r="F213" s="96">
        <v>13839184.63</v>
      </c>
      <c r="G213" s="96">
        <v>10644699.92</v>
      </c>
      <c r="H213" s="96">
        <v>584052.14</v>
      </c>
      <c r="I213" s="96">
        <v>0</v>
      </c>
      <c r="J213" s="96">
        <v>2610432.57</v>
      </c>
    </row>
    <row r="214" spans="1:10" ht="18" customHeight="1">
      <c r="A214" s="108">
        <v>2017</v>
      </c>
      <c r="B214" s="112" t="s">
        <v>50</v>
      </c>
      <c r="C214" s="98"/>
      <c r="D214" s="97" t="s">
        <v>130</v>
      </c>
      <c r="E214" s="97" t="s">
        <v>150</v>
      </c>
      <c r="F214" s="99">
        <v>2487323</v>
      </c>
      <c r="G214" s="99">
        <v>1456365.54</v>
      </c>
      <c r="H214" s="99">
        <v>104934.88</v>
      </c>
      <c r="I214" s="99">
        <v>0</v>
      </c>
      <c r="J214" s="99">
        <v>926022.58</v>
      </c>
    </row>
    <row r="215" spans="1:10" ht="18" customHeight="1">
      <c r="A215" s="107">
        <v>2017</v>
      </c>
      <c r="B215" s="111" t="s">
        <v>50</v>
      </c>
      <c r="C215" s="100"/>
      <c r="D215" s="95" t="s">
        <v>143</v>
      </c>
      <c r="E215" s="95" t="s">
        <v>163</v>
      </c>
      <c r="F215" s="96">
        <v>1256077</v>
      </c>
      <c r="G215" s="96">
        <v>1089977</v>
      </c>
      <c r="H215" s="96">
        <v>0</v>
      </c>
      <c r="I215" s="96">
        <v>0</v>
      </c>
      <c r="J215" s="96">
        <v>166100</v>
      </c>
    </row>
    <row r="216" spans="1:10" ht="18" customHeight="1">
      <c r="A216" s="109"/>
      <c r="B216" s="109"/>
      <c r="C216" s="102" t="s">
        <v>88</v>
      </c>
      <c r="D216" s="101"/>
      <c r="E216" s="103" t="s">
        <v>92</v>
      </c>
      <c r="F216" s="104">
        <v>94046923.63</v>
      </c>
      <c r="G216" s="104">
        <v>80835516.79</v>
      </c>
      <c r="H216" s="104">
        <v>5001067.13</v>
      </c>
      <c r="I216" s="104">
        <v>0</v>
      </c>
      <c r="J216" s="104">
        <v>8210339.71</v>
      </c>
    </row>
    <row r="217" spans="1:10" ht="18" customHeight="1">
      <c r="A217" s="110"/>
      <c r="B217" s="110"/>
      <c r="C217" s="105"/>
      <c r="D217" s="105"/>
      <c r="E217" s="105"/>
      <c r="F217" s="105"/>
      <c r="G217" s="105"/>
      <c r="H217" s="105"/>
      <c r="I217" s="105"/>
      <c r="J217" s="105"/>
    </row>
    <row r="218" spans="1:10" ht="18" customHeight="1">
      <c r="A218" s="106" t="s">
        <v>125</v>
      </c>
      <c r="B218" s="106" t="s">
        <v>48</v>
      </c>
      <c r="C218" s="94" t="s">
        <v>123</v>
      </c>
      <c r="D218" s="94" t="s">
        <v>176</v>
      </c>
      <c r="E218" s="94" t="s">
        <v>177</v>
      </c>
      <c r="F218" s="94" t="s">
        <v>178</v>
      </c>
      <c r="G218" s="94" t="s">
        <v>179</v>
      </c>
      <c r="H218" s="94" t="s">
        <v>180</v>
      </c>
      <c r="I218" s="94" t="s">
        <v>181</v>
      </c>
      <c r="J218" s="94" t="s">
        <v>182</v>
      </c>
    </row>
    <row r="219" spans="1:10" ht="18" customHeight="1">
      <c r="A219" s="108">
        <v>2017</v>
      </c>
      <c r="B219" s="112" t="s">
        <v>50</v>
      </c>
      <c r="C219" s="97" t="s">
        <v>89</v>
      </c>
      <c r="D219" s="97" t="s">
        <v>126</v>
      </c>
      <c r="E219" s="97" t="s">
        <v>146</v>
      </c>
      <c r="F219" s="99">
        <v>15119419</v>
      </c>
      <c r="G219" s="99">
        <v>13485358.38</v>
      </c>
      <c r="H219" s="99">
        <v>812570.67</v>
      </c>
      <c r="I219" s="99">
        <v>0</v>
      </c>
      <c r="J219" s="99">
        <v>821489.949999999</v>
      </c>
    </row>
    <row r="220" spans="1:10" ht="18" customHeight="1">
      <c r="A220" s="107">
        <v>2017</v>
      </c>
      <c r="B220" s="111" t="s">
        <v>50</v>
      </c>
      <c r="C220" s="100"/>
      <c r="D220" s="95" t="s">
        <v>127</v>
      </c>
      <c r="E220" s="95" t="s">
        <v>147</v>
      </c>
      <c r="F220" s="96">
        <v>1890275</v>
      </c>
      <c r="G220" s="96">
        <v>1580762.37</v>
      </c>
      <c r="H220" s="96">
        <v>123370.99</v>
      </c>
      <c r="I220" s="96">
        <v>0</v>
      </c>
      <c r="J220" s="96">
        <v>186141.64</v>
      </c>
    </row>
    <row r="221" spans="1:10" ht="18" customHeight="1">
      <c r="A221" s="108">
        <v>2017</v>
      </c>
      <c r="B221" s="112" t="s">
        <v>50</v>
      </c>
      <c r="C221" s="98"/>
      <c r="D221" s="97" t="s">
        <v>128</v>
      </c>
      <c r="E221" s="97" t="s">
        <v>148</v>
      </c>
      <c r="F221" s="99">
        <v>155164</v>
      </c>
      <c r="G221" s="99">
        <v>142724.64</v>
      </c>
      <c r="H221" s="99">
        <v>6565.87</v>
      </c>
      <c r="I221" s="99">
        <v>0</v>
      </c>
      <c r="J221" s="99">
        <v>5873.48999999999</v>
      </c>
    </row>
    <row r="222" spans="1:10" ht="18" customHeight="1">
      <c r="A222" s="107">
        <v>2017</v>
      </c>
      <c r="B222" s="111" t="s">
        <v>50</v>
      </c>
      <c r="C222" s="100"/>
      <c r="D222" s="95" t="s">
        <v>130</v>
      </c>
      <c r="E222" s="95" t="s">
        <v>150</v>
      </c>
      <c r="F222" s="96">
        <v>136000</v>
      </c>
      <c r="G222" s="96">
        <v>124478.08</v>
      </c>
      <c r="H222" s="96">
        <v>9683.18</v>
      </c>
      <c r="I222" s="96">
        <v>0</v>
      </c>
      <c r="J222" s="96">
        <v>1838.73999999999</v>
      </c>
    </row>
    <row r="223" spans="1:10" ht="18" customHeight="1">
      <c r="A223" s="108">
        <v>2017</v>
      </c>
      <c r="B223" s="112" t="s">
        <v>50</v>
      </c>
      <c r="C223" s="98"/>
      <c r="D223" s="97" t="s">
        <v>143</v>
      </c>
      <c r="E223" s="97" t="s">
        <v>163</v>
      </c>
      <c r="F223" s="99">
        <v>74000</v>
      </c>
      <c r="G223" s="99">
        <v>73901.35</v>
      </c>
      <c r="H223" s="99">
        <v>0</v>
      </c>
      <c r="I223" s="99">
        <v>0</v>
      </c>
      <c r="J223" s="99">
        <v>98.6499999999942</v>
      </c>
    </row>
    <row r="224" spans="1:10" ht="18" customHeight="1">
      <c r="A224" s="109"/>
      <c r="B224" s="109"/>
      <c r="C224" s="102" t="s">
        <v>89</v>
      </c>
      <c r="D224" s="101"/>
      <c r="E224" s="103" t="s">
        <v>92</v>
      </c>
      <c r="F224" s="104">
        <v>17374858</v>
      </c>
      <c r="G224" s="104">
        <v>15407224.82</v>
      </c>
      <c r="H224" s="104">
        <v>952190.71</v>
      </c>
      <c r="I224" s="104">
        <v>0</v>
      </c>
      <c r="J224" s="104">
        <v>1015442.47</v>
      </c>
    </row>
    <row r="225" spans="1:10" ht="18" customHeight="1">
      <c r="A225" s="110"/>
      <c r="B225" s="110"/>
      <c r="C225" s="105"/>
      <c r="D225" s="105"/>
      <c r="E225" s="105"/>
      <c r="F225" s="105"/>
      <c r="G225" s="105"/>
      <c r="H225" s="105"/>
      <c r="I225" s="105"/>
      <c r="J225" s="105"/>
    </row>
    <row r="226" spans="1:10" ht="18" customHeight="1">
      <c r="A226" s="106" t="s">
        <v>125</v>
      </c>
      <c r="B226" s="106" t="s">
        <v>48</v>
      </c>
      <c r="C226" s="94" t="s">
        <v>123</v>
      </c>
      <c r="D226" s="94" t="s">
        <v>176</v>
      </c>
      <c r="E226" s="94" t="s">
        <v>177</v>
      </c>
      <c r="F226" s="94" t="s">
        <v>178</v>
      </c>
      <c r="G226" s="94" t="s">
        <v>179</v>
      </c>
      <c r="H226" s="94" t="s">
        <v>180</v>
      </c>
      <c r="I226" s="94" t="s">
        <v>181</v>
      </c>
      <c r="J226" s="94" t="s">
        <v>182</v>
      </c>
    </row>
    <row r="227" spans="1:10" ht="18" customHeight="1">
      <c r="A227" s="107">
        <v>2017</v>
      </c>
      <c r="B227" s="111" t="s">
        <v>50</v>
      </c>
      <c r="C227" s="95" t="s">
        <v>90</v>
      </c>
      <c r="D227" s="95" t="s">
        <v>126</v>
      </c>
      <c r="E227" s="95" t="s">
        <v>146</v>
      </c>
      <c r="F227" s="96">
        <v>109309023.36</v>
      </c>
      <c r="G227" s="96">
        <v>98671549.14</v>
      </c>
      <c r="H227" s="96">
        <v>6067160.34</v>
      </c>
      <c r="I227" s="96">
        <v>0</v>
      </c>
      <c r="J227" s="96">
        <v>4570313.88</v>
      </c>
    </row>
    <row r="228" spans="1:10" ht="18" customHeight="1">
      <c r="A228" s="108">
        <v>2017</v>
      </c>
      <c r="B228" s="112" t="s">
        <v>50</v>
      </c>
      <c r="C228" s="98"/>
      <c r="D228" s="97" t="s">
        <v>127</v>
      </c>
      <c r="E228" s="97" t="s">
        <v>147</v>
      </c>
      <c r="F228" s="99">
        <v>9236587</v>
      </c>
      <c r="G228" s="99">
        <v>8043590.65</v>
      </c>
      <c r="H228" s="99">
        <v>226871.44</v>
      </c>
      <c r="I228" s="99">
        <v>0</v>
      </c>
      <c r="J228" s="99">
        <v>966124.91</v>
      </c>
    </row>
    <row r="229" spans="1:10" ht="18" customHeight="1">
      <c r="A229" s="107">
        <v>2017</v>
      </c>
      <c r="B229" s="111" t="s">
        <v>50</v>
      </c>
      <c r="C229" s="100"/>
      <c r="D229" s="95" t="s">
        <v>128</v>
      </c>
      <c r="E229" s="95" t="s">
        <v>148</v>
      </c>
      <c r="F229" s="96">
        <v>19514590.72</v>
      </c>
      <c r="G229" s="96">
        <v>15762336.73</v>
      </c>
      <c r="H229" s="96">
        <v>956504.86</v>
      </c>
      <c r="I229" s="96">
        <v>0</v>
      </c>
      <c r="J229" s="96">
        <v>2795749.13</v>
      </c>
    </row>
    <row r="230" spans="1:10" ht="18" customHeight="1">
      <c r="A230" s="101"/>
      <c r="B230" s="101"/>
      <c r="C230" s="102" t="s">
        <v>90</v>
      </c>
      <c r="D230" s="101"/>
      <c r="E230" s="103" t="s">
        <v>92</v>
      </c>
      <c r="F230" s="104">
        <v>138060201.08</v>
      </c>
      <c r="G230" s="104">
        <v>122477476.52</v>
      </c>
      <c r="H230" s="104">
        <v>7250536.64</v>
      </c>
      <c r="I230" s="104">
        <v>0</v>
      </c>
      <c r="J230" s="104">
        <v>8332187.92</v>
      </c>
    </row>
    <row r="231" spans="1:10" ht="18" customHeight="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</row>
    <row r="232" spans="1:10" ht="18" customHeight="1">
      <c r="A232" s="101"/>
      <c r="B232" s="101"/>
      <c r="C232" s="101"/>
      <c r="D232" s="101"/>
      <c r="E232" s="103" t="s">
        <v>92</v>
      </c>
      <c r="F232" s="104">
        <v>3447317978.01</v>
      </c>
      <c r="G232" s="104">
        <v>3126801357.98</v>
      </c>
      <c r="H232" s="104">
        <v>186672989.45</v>
      </c>
      <c r="I232" s="104">
        <v>0</v>
      </c>
      <c r="J232" s="104">
        <v>133843630.58</v>
      </c>
    </row>
    <row r="233" ht="18" customHeight="1"/>
  </sheetData>
  <sheetProtection/>
  <printOptions/>
  <pageMargins left="0.7" right="0.7" top="0.75" bottom="0.75" header="0.3" footer="0.3"/>
  <pageSetup horizontalDpi="600" verticalDpi="600" orientation="portrait" scale="69" r:id="rId1"/>
  <headerFooter>
    <oddFooter>&amp;L&amp;"Arial,Italic"&amp;7&amp;Z&amp;F&amp;A&amp;R&amp;"Arial,Italic"&amp;7&amp;P of &amp;N</oddFooter>
  </headerFooter>
  <rowBreaks count="3" manualBreakCount="3">
    <brk id="55" max="255" man="1"/>
    <brk id="109" max="255" man="1"/>
    <brk id="2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0.9921875" style="0" customWidth="1"/>
    <col min="2" max="2" width="5.57421875" style="0" customWidth="1"/>
    <col min="3" max="3" width="7.00390625" style="0" customWidth="1"/>
    <col min="4" max="4" width="5.140625" style="0" hidden="1" customWidth="1"/>
    <col min="5" max="5" width="8.57421875" style="54" customWidth="1"/>
    <col min="6" max="6" width="15.421875" style="54" customWidth="1"/>
    <col min="7" max="7" width="16.421875" style="54" customWidth="1"/>
    <col min="8" max="8" width="11.7109375" style="0" customWidth="1"/>
    <col min="9" max="9" width="0.13671875" style="0" customWidth="1"/>
  </cols>
  <sheetData>
    <row r="1" spans="5:7" s="40" customFormat="1" ht="9" customHeight="1">
      <c r="E1" s="41"/>
      <c r="F1" s="41"/>
      <c r="G1" s="41"/>
    </row>
    <row r="2" spans="2:8" s="40" customFormat="1" ht="31.5" customHeight="1">
      <c r="B2" s="42" t="s">
        <v>116</v>
      </c>
      <c r="C2" s="43"/>
      <c r="D2" s="43"/>
      <c r="H2" s="44"/>
    </row>
    <row r="3" spans="2:7" s="40" customFormat="1" ht="18" customHeight="1">
      <c r="B3" s="44"/>
      <c r="C3" s="44"/>
      <c r="D3" s="44"/>
      <c r="E3" s="45"/>
      <c r="F3" s="45"/>
      <c r="G3" s="45"/>
    </row>
    <row r="4" spans="2:8" s="40" customFormat="1" ht="34.5" customHeight="1">
      <c r="B4" s="46" t="s">
        <v>48</v>
      </c>
      <c r="C4" s="46" t="s">
        <v>49</v>
      </c>
      <c r="D4" s="46" t="s">
        <v>95</v>
      </c>
      <c r="E4" s="48" t="s">
        <v>97</v>
      </c>
      <c r="F4" s="47" t="s">
        <v>96</v>
      </c>
      <c r="G4" s="49" t="s">
        <v>98</v>
      </c>
      <c r="H4" s="48" t="s">
        <v>99</v>
      </c>
    </row>
    <row r="5" spans="2:8" s="40" customFormat="1" ht="18" customHeight="1">
      <c r="B5" s="50" t="s">
        <v>50</v>
      </c>
      <c r="C5" s="50" t="s">
        <v>100</v>
      </c>
      <c r="D5" s="50" t="s">
        <v>101</v>
      </c>
      <c r="E5" s="52" t="s">
        <v>102</v>
      </c>
      <c r="F5" s="51">
        <v>180416061.43</v>
      </c>
      <c r="G5" s="53">
        <v>180415575.35</v>
      </c>
      <c r="H5" s="53">
        <f aca="true" t="shared" si="0" ref="H5:H19">F5-G5</f>
        <v>486.080000013113</v>
      </c>
    </row>
    <row r="6" spans="2:8" s="40" customFormat="1" ht="18" customHeight="1">
      <c r="B6" s="50" t="s">
        <v>50</v>
      </c>
      <c r="C6" s="50" t="s">
        <v>103</v>
      </c>
      <c r="D6" s="50" t="s">
        <v>101</v>
      </c>
      <c r="E6" s="52" t="s">
        <v>102</v>
      </c>
      <c r="F6" s="51">
        <v>202981457.88</v>
      </c>
      <c r="G6" s="53">
        <v>202980971.8</v>
      </c>
      <c r="H6" s="53">
        <f t="shared" si="0"/>
        <v>486.0799999833107</v>
      </c>
    </row>
    <row r="7" spans="2:8" s="40" customFormat="1" ht="18" customHeight="1">
      <c r="B7" s="50" t="s">
        <v>50</v>
      </c>
      <c r="C7" s="50" t="s">
        <v>104</v>
      </c>
      <c r="D7" s="50" t="s">
        <v>101</v>
      </c>
      <c r="E7" s="52" t="s">
        <v>102</v>
      </c>
      <c r="F7" s="51">
        <v>258235801.55</v>
      </c>
      <c r="G7" s="53">
        <v>258235315.47</v>
      </c>
      <c r="H7" s="53">
        <f t="shared" si="0"/>
        <v>486.080000013113</v>
      </c>
    </row>
    <row r="8" spans="2:8" s="40" customFormat="1" ht="18" customHeight="1">
      <c r="B8" s="50" t="s">
        <v>50</v>
      </c>
      <c r="C8" s="50" t="s">
        <v>105</v>
      </c>
      <c r="D8" s="50" t="s">
        <v>101</v>
      </c>
      <c r="E8" s="52" t="s">
        <v>102</v>
      </c>
      <c r="F8" s="51">
        <v>254660770.27</v>
      </c>
      <c r="G8" s="53">
        <v>254660153.39</v>
      </c>
      <c r="H8" s="53">
        <f t="shared" si="0"/>
        <v>616.880000025034</v>
      </c>
    </row>
    <row r="9" spans="2:8" s="40" customFormat="1" ht="18" customHeight="1">
      <c r="B9" s="50" t="s">
        <v>50</v>
      </c>
      <c r="C9" s="50" t="s">
        <v>106</v>
      </c>
      <c r="D9" s="50" t="s">
        <v>101</v>
      </c>
      <c r="E9" s="52" t="s">
        <v>102</v>
      </c>
      <c r="F9" s="51">
        <v>237014387.61</v>
      </c>
      <c r="G9" s="53">
        <v>237013994.43</v>
      </c>
      <c r="H9" s="53">
        <f t="shared" si="0"/>
        <v>393.18000000715256</v>
      </c>
    </row>
    <row r="10" spans="2:8" s="40" customFormat="1" ht="18" customHeight="1">
      <c r="B10" s="50" t="s">
        <v>50</v>
      </c>
      <c r="C10" s="50" t="s">
        <v>107</v>
      </c>
      <c r="D10" s="50" t="s">
        <v>101</v>
      </c>
      <c r="E10" s="52" t="s">
        <v>102</v>
      </c>
      <c r="F10" s="51">
        <v>264209224.62</v>
      </c>
      <c r="G10" s="53">
        <v>264208831.44</v>
      </c>
      <c r="H10" s="53">
        <f t="shared" si="0"/>
        <v>393.18000000715256</v>
      </c>
    </row>
    <row r="11" spans="2:8" s="40" customFormat="1" ht="18" customHeight="1">
      <c r="B11" s="50" t="s">
        <v>50</v>
      </c>
      <c r="C11" s="50" t="s">
        <v>108</v>
      </c>
      <c r="D11" s="50" t="s">
        <v>101</v>
      </c>
      <c r="E11" s="52" t="s">
        <v>102</v>
      </c>
      <c r="F11" s="51">
        <v>288211946.48</v>
      </c>
      <c r="G11" s="53">
        <v>288212039.38</v>
      </c>
      <c r="H11" s="53">
        <f t="shared" si="0"/>
        <v>-92.89999997615814</v>
      </c>
    </row>
    <row r="12" spans="2:8" s="40" customFormat="1" ht="18" customHeight="1">
      <c r="B12" s="50" t="s">
        <v>50</v>
      </c>
      <c r="C12" s="50" t="s">
        <v>109</v>
      </c>
      <c r="D12" s="50" t="s">
        <v>101</v>
      </c>
      <c r="E12" s="52" t="s">
        <v>102</v>
      </c>
      <c r="F12" s="51">
        <v>328441365.66</v>
      </c>
      <c r="G12" s="53">
        <v>328441458.56</v>
      </c>
      <c r="H12" s="53">
        <f t="shared" si="0"/>
        <v>-92.89999997615814</v>
      </c>
    </row>
    <row r="13" spans="2:8" s="40" customFormat="1" ht="18" customHeight="1">
      <c r="B13" s="50" t="s">
        <v>50</v>
      </c>
      <c r="C13" s="50" t="s">
        <v>110</v>
      </c>
      <c r="D13" s="50" t="s">
        <v>101</v>
      </c>
      <c r="E13" s="52" t="s">
        <v>102</v>
      </c>
      <c r="F13" s="51">
        <v>407533935.6</v>
      </c>
      <c r="G13" s="53">
        <v>407534028.5</v>
      </c>
      <c r="H13" s="53">
        <f t="shared" si="0"/>
        <v>-92.89999997615814</v>
      </c>
    </row>
    <row r="14" spans="2:8" s="40" customFormat="1" ht="18" customHeight="1">
      <c r="B14" s="50" t="s">
        <v>50</v>
      </c>
      <c r="C14" s="50" t="s">
        <v>111</v>
      </c>
      <c r="D14" s="50" t="s">
        <v>101</v>
      </c>
      <c r="E14" s="52" t="s">
        <v>102</v>
      </c>
      <c r="F14" s="51">
        <v>381492994.02</v>
      </c>
      <c r="G14" s="53">
        <v>381493086.92</v>
      </c>
      <c r="H14" s="53">
        <f t="shared" si="0"/>
        <v>-92.90000003576279</v>
      </c>
    </row>
    <row r="15" spans="2:8" s="40" customFormat="1" ht="18" customHeight="1">
      <c r="B15" s="50" t="s">
        <v>50</v>
      </c>
      <c r="C15" s="50" t="s">
        <v>112</v>
      </c>
      <c r="D15" s="50" t="s">
        <v>101</v>
      </c>
      <c r="E15" s="52" t="s">
        <v>102</v>
      </c>
      <c r="F15" s="51">
        <v>402827609.32</v>
      </c>
      <c r="G15" s="53">
        <v>402827702.22</v>
      </c>
      <c r="H15" s="53">
        <f t="shared" si="0"/>
        <v>-92.90000003576279</v>
      </c>
    </row>
    <row r="16" spans="2:8" s="40" customFormat="1" ht="18" customHeight="1">
      <c r="B16" s="50" t="s">
        <v>50</v>
      </c>
      <c r="C16" s="50" t="s">
        <v>113</v>
      </c>
      <c r="D16" s="50" t="s">
        <v>101</v>
      </c>
      <c r="E16" s="52" t="s">
        <v>102</v>
      </c>
      <c r="F16" s="51">
        <v>258354577.95</v>
      </c>
      <c r="G16" s="53">
        <v>258354670.85</v>
      </c>
      <c r="H16" s="53">
        <f t="shared" si="0"/>
        <v>-92.90000000596046</v>
      </c>
    </row>
    <row r="17" spans="2:8" s="40" customFormat="1" ht="18" customHeight="1">
      <c r="B17" s="50" t="s">
        <v>50</v>
      </c>
      <c r="C17" s="50" t="s">
        <v>114</v>
      </c>
      <c r="D17" s="50" t="s">
        <v>101</v>
      </c>
      <c r="E17" s="52" t="s">
        <v>102</v>
      </c>
      <c r="F17" s="51">
        <v>289823324.11</v>
      </c>
      <c r="G17" s="53">
        <v>289823417.01</v>
      </c>
      <c r="H17" s="53">
        <f t="shared" si="0"/>
        <v>-92.89999997615814</v>
      </c>
    </row>
    <row r="18" spans="2:8" s="40" customFormat="1" ht="18" customHeight="1">
      <c r="B18" s="50" t="s">
        <v>50</v>
      </c>
      <c r="C18" s="50">
        <v>2012</v>
      </c>
      <c r="D18" s="50" t="s">
        <v>101</v>
      </c>
      <c r="E18" s="52" t="s">
        <v>102</v>
      </c>
      <c r="F18" s="51">
        <v>287183307.56</v>
      </c>
      <c r="G18" s="53">
        <v>287183400.46</v>
      </c>
      <c r="H18" s="53">
        <f t="shared" si="0"/>
        <v>-92.89999997615814</v>
      </c>
    </row>
    <row r="19" spans="2:8" ht="18" customHeight="1">
      <c r="B19" s="50" t="s">
        <v>50</v>
      </c>
      <c r="C19" s="50">
        <v>2013</v>
      </c>
      <c r="D19" s="50" t="s">
        <v>101</v>
      </c>
      <c r="E19" s="52" t="s">
        <v>102</v>
      </c>
      <c r="F19" s="51">
        <v>294162699.38</v>
      </c>
      <c r="G19" s="53">
        <v>294162699.38</v>
      </c>
      <c r="H19" s="53">
        <f t="shared" si="0"/>
        <v>0</v>
      </c>
    </row>
    <row r="20" spans="2:8" ht="18" customHeight="1">
      <c r="B20" s="50" t="s">
        <v>50</v>
      </c>
      <c r="C20" s="50">
        <v>2014</v>
      </c>
      <c r="D20" s="50" t="s">
        <v>101</v>
      </c>
      <c r="E20" s="52" t="s">
        <v>102</v>
      </c>
      <c r="F20" s="53">
        <v>332274216.06</v>
      </c>
      <c r="G20" s="53">
        <v>332274216.06</v>
      </c>
      <c r="H20" s="53">
        <f>F20-G20</f>
        <v>0</v>
      </c>
    </row>
    <row r="21" spans="2:8" ht="18" customHeight="1">
      <c r="B21" s="50" t="s">
        <v>50</v>
      </c>
      <c r="C21" s="50">
        <v>2015</v>
      </c>
      <c r="D21" s="50" t="s">
        <v>101</v>
      </c>
      <c r="E21" s="52" t="s">
        <v>102</v>
      </c>
      <c r="F21" s="53">
        <v>352512129.9</v>
      </c>
      <c r="G21" s="53">
        <v>352512129.9</v>
      </c>
      <c r="H21" s="53">
        <f>F21-G21</f>
        <v>0</v>
      </c>
    </row>
    <row r="22" spans="2:8" ht="18" customHeight="1">
      <c r="B22" s="50" t="s">
        <v>50</v>
      </c>
      <c r="C22" s="50">
        <v>2016</v>
      </c>
      <c r="D22" s="50" t="s">
        <v>101</v>
      </c>
      <c r="E22" s="52" t="s">
        <v>102</v>
      </c>
      <c r="F22" s="89">
        <v>420891792.18</v>
      </c>
      <c r="G22" s="89">
        <v>420891792.18</v>
      </c>
      <c r="H22" s="53">
        <f>F22-G22</f>
        <v>0</v>
      </c>
    </row>
    <row r="23" spans="2:8" ht="17.25" customHeight="1">
      <c r="B23" s="50" t="s">
        <v>50</v>
      </c>
      <c r="C23" s="50">
        <v>2017</v>
      </c>
      <c r="D23" s="50" t="s">
        <v>101</v>
      </c>
      <c r="E23" s="52" t="s">
        <v>102</v>
      </c>
      <c r="F23" s="89">
        <v>438057505.46</v>
      </c>
      <c r="G23" s="89">
        <v>438057505.46</v>
      </c>
      <c r="H23" s="53">
        <f>F23-G23</f>
        <v>0</v>
      </c>
    </row>
  </sheetData>
  <sheetProtection/>
  <printOptions horizontalCentered="1"/>
  <pageMargins left="0.784313725490196" right="0.784313725490196" top="0.980392156862745" bottom="0.980392156862745" header="0.509803921568628" footer="0.509803921568628"/>
  <pageSetup horizontalDpi="600" verticalDpi="600" orientation="portrait" paperSize="9" r:id="rId1"/>
  <headerFooter alignWithMargins="0">
    <oddFooter>&amp;L&amp;"Arial,Italic"&amp;7&amp;Z&amp;F&amp;A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agregori</dc:creator>
  <cp:keywords/>
  <dc:description/>
  <cp:lastModifiedBy>Administrator</cp:lastModifiedBy>
  <cp:lastPrinted>2017-08-21T15:16:52Z</cp:lastPrinted>
  <dcterms:created xsi:type="dcterms:W3CDTF">2003-05-06T15:46:01Z</dcterms:created>
  <dcterms:modified xsi:type="dcterms:W3CDTF">2017-09-12T22:26:36Z</dcterms:modified>
  <cp:category/>
  <cp:version/>
  <cp:contentType/>
  <cp:contentStatus/>
</cp:coreProperties>
</file>