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72" activeTab="0"/>
  </bookViews>
  <sheets>
    <sheet name="Sch IV " sheetId="1" r:id="rId1"/>
  </sheets>
  <definedNames>
    <definedName name="_xlnm.Print_Area" localSheetId="0">'Sch IV '!$A$1:$M$90</definedName>
  </definedNames>
  <calcPr fullCalcOnLoad="1"/>
</workbook>
</file>

<file path=xl/sharedStrings.xml><?xml version="1.0" encoding="utf-8"?>
<sst xmlns="http://schemas.openxmlformats.org/spreadsheetml/2006/main" count="115" uniqueCount="85">
  <si>
    <t xml:space="preserve"> </t>
  </si>
  <si>
    <t>Budget</t>
  </si>
  <si>
    <t>Final</t>
  </si>
  <si>
    <t>Expenditures &amp;</t>
  </si>
  <si>
    <t>Encumbrances</t>
  </si>
  <si>
    <t>Animal Services</t>
  </si>
  <si>
    <t>Building &amp; Safety</t>
  </si>
  <si>
    <t>City Administrative Officer</t>
  </si>
  <si>
    <t>City Attorney</t>
  </si>
  <si>
    <t>City Clerk</t>
  </si>
  <si>
    <t>City Ethics Commission</t>
  </si>
  <si>
    <t>Controller</t>
  </si>
  <si>
    <t>Council</t>
  </si>
  <si>
    <t>Cultural Affairs</t>
  </si>
  <si>
    <t>Fire</t>
  </si>
  <si>
    <t>General Services</t>
  </si>
  <si>
    <t>Information Technology Agency</t>
  </si>
  <si>
    <t>Mayor</t>
  </si>
  <si>
    <t>Neighborhood Empowerment</t>
  </si>
  <si>
    <t>Personnel</t>
  </si>
  <si>
    <t>Police</t>
  </si>
  <si>
    <t>Public Works:</t>
  </si>
  <si>
    <t>Transportation</t>
  </si>
  <si>
    <t>Zoo</t>
  </si>
  <si>
    <t>Library</t>
  </si>
  <si>
    <t>Recreation &amp; Parks</t>
  </si>
  <si>
    <t>City Employees' Retirement</t>
  </si>
  <si>
    <t>Bond Redemption and Interest</t>
  </si>
  <si>
    <t>Capital Finance Administration</t>
  </si>
  <si>
    <t>Capital Improvement</t>
  </si>
  <si>
    <t xml:space="preserve">   Expenditure Program</t>
  </si>
  <si>
    <t>General City Purposes</t>
  </si>
  <si>
    <t>Human Resources Benefits</t>
  </si>
  <si>
    <t xml:space="preserve">   Debt Service </t>
  </si>
  <si>
    <t>Liability Claims</t>
  </si>
  <si>
    <t>Proposition A Local Transit</t>
  </si>
  <si>
    <t xml:space="preserve">   Assistance Trust</t>
  </si>
  <si>
    <t>Proposition C Anti-Gridlock</t>
  </si>
  <si>
    <t>Unappropriated Balance</t>
  </si>
  <si>
    <t>Water and Electricity</t>
  </si>
  <si>
    <t>Other Special Purpose Funds</t>
  </si>
  <si>
    <t xml:space="preserve">    Total</t>
  </si>
  <si>
    <t>Total - Nondepartmental</t>
  </si>
  <si>
    <t>Total - Budgetary Departments</t>
  </si>
  <si>
    <t>Employee Relations Board</t>
  </si>
  <si>
    <t>Statement of Budget Appropriations, Expenditures and Encumbrances</t>
  </si>
  <si>
    <t xml:space="preserve">Aging </t>
  </si>
  <si>
    <t xml:space="preserve">Disability  </t>
  </si>
  <si>
    <t>Board Office</t>
  </si>
  <si>
    <t>Contract Administration</t>
  </si>
  <si>
    <t>Engineering</t>
  </si>
  <si>
    <t>Sanitation</t>
  </si>
  <si>
    <t>Street Lighting</t>
  </si>
  <si>
    <t>Street Services</t>
  </si>
  <si>
    <t>(2)</t>
  </si>
  <si>
    <t>El Pueblo De Los Angeles</t>
  </si>
  <si>
    <t xml:space="preserve">   Historical Monument Authority</t>
  </si>
  <si>
    <t>Judgment Obligation Bonds</t>
  </si>
  <si>
    <t xml:space="preserve">Special Parking Revenue </t>
  </si>
  <si>
    <t>Wastewater Special Purpose</t>
  </si>
  <si>
    <t xml:space="preserve">   Transit Improvement</t>
  </si>
  <si>
    <t xml:space="preserve">   Anticipation Notes </t>
  </si>
  <si>
    <t>Tax and Revenue</t>
  </si>
  <si>
    <t>Emergency Management</t>
  </si>
  <si>
    <t xml:space="preserve">      various departments and is included in Departmental appropriations.</t>
  </si>
  <si>
    <t>Budget and Actual (Cash Basis) - All Annually Budgeted Funds</t>
  </si>
  <si>
    <t>Original</t>
  </si>
  <si>
    <t xml:space="preserve">Expenditures &amp; </t>
  </si>
  <si>
    <t>Increase (Decrease)</t>
  </si>
  <si>
    <t>Finance</t>
  </si>
  <si>
    <t>(1)</t>
  </si>
  <si>
    <r>
      <t>(1)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Amount disbursed by allocation to the Departments controlling their own funds.</t>
    </r>
  </si>
  <si>
    <t>Economic and Workforce Development</t>
  </si>
  <si>
    <t>Housing and Community Investment</t>
  </si>
  <si>
    <t>City Planning and Development</t>
  </si>
  <si>
    <t>Los Angeles Department of</t>
  </si>
  <si>
    <t xml:space="preserve">   Convention &amp; Tourism Development</t>
  </si>
  <si>
    <t>Continued …</t>
  </si>
  <si>
    <t>Adopted</t>
  </si>
  <si>
    <t>Appropriation</t>
  </si>
  <si>
    <t>FY 2016</t>
  </si>
  <si>
    <t>Fiscal Years Ended June 30, 2017 and 2016</t>
  </si>
  <si>
    <t>FY 2017</t>
  </si>
  <si>
    <t xml:space="preserve">FY 2017 </t>
  </si>
  <si>
    <r>
      <t xml:space="preserve">(2) 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Total final appropriation was $238,509,537 of which $224,129,309 was transferred to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</si>
</sst>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-&quot;_);_(@_)"/>
    <numFmt numFmtId="165" formatCode="#,##0;[Red]#,##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_);_(&quot;$&quot;* \(#,##0\);_(&quot;$&quot;* &quot;--&quot;_);_(@_)"/>
    <numFmt numFmtId="171" formatCode="_(* #,##0_);_(* \(#,##0\);_(* &quot;--&quot;??_);_(@_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;[Red]0"/>
    <numFmt numFmtId="177" formatCode="&quot;$&quot;#,##0"/>
    <numFmt numFmtId="178" formatCode="0.00_);\(0.00\)"/>
  </numFmts>
  <fonts count="51">
    <font>
      <sz val="10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SWISS"/>
      <family val="0"/>
    </font>
    <font>
      <b/>
      <sz val="9"/>
      <color indexed="8"/>
      <name val="SWISS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name val="SWISS"/>
      <family val="0"/>
    </font>
    <font>
      <b/>
      <sz val="10"/>
      <name val="Arial"/>
      <family val="2"/>
    </font>
    <font>
      <b/>
      <sz val="9"/>
      <name val="SWISS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 quotePrefix="1">
      <alignment horizontal="left" indent="1"/>
    </xf>
    <xf numFmtId="16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 quotePrefix="1">
      <alignment horizontal="left" inden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2" fontId="6" fillId="0" borderId="11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left" indent="1"/>
    </xf>
    <xf numFmtId="37" fontId="10" fillId="0" borderId="0" xfId="0" applyNumberFormat="1" applyFont="1" applyFill="1" applyAlignment="1">
      <alignment/>
    </xf>
    <xf numFmtId="0" fontId="9" fillId="0" borderId="0" xfId="0" applyFont="1" applyAlignment="1" quotePrefix="1">
      <alignment/>
    </xf>
    <xf numFmtId="164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1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37" fontId="13" fillId="0" borderId="0" xfId="0" applyNumberFormat="1" applyFont="1" applyFill="1" applyAlignment="1">
      <alignment/>
    </xf>
    <xf numFmtId="43" fontId="9" fillId="0" borderId="0" xfId="0" applyNumberFormat="1" applyFont="1" applyAlignment="1" quotePrefix="1">
      <alignment/>
    </xf>
    <xf numFmtId="43" fontId="10" fillId="0" borderId="0" xfId="0" applyNumberFormat="1" applyFont="1" applyFill="1" applyAlignment="1">
      <alignment/>
    </xf>
    <xf numFmtId="164" fontId="0" fillId="0" borderId="0" xfId="0" applyNumberFormat="1" applyAlignment="1">
      <alignment horizontal="right" indent="1"/>
    </xf>
    <xf numFmtId="164" fontId="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75" fontId="0" fillId="0" borderId="0" xfId="44" applyNumberFormat="1" applyFont="1" applyFill="1" applyAlignment="1">
      <alignment/>
    </xf>
    <xf numFmtId="175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169" fontId="9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left" vertical="top" textRotation="180"/>
    </xf>
    <xf numFmtId="0" fontId="0" fillId="0" borderId="0" xfId="0" applyFont="1" applyAlignment="1">
      <alignment horizontal="left" vertical="top" textRotation="180"/>
    </xf>
    <xf numFmtId="0" fontId="0" fillId="0" borderId="0" xfId="0" applyAlignment="1">
      <alignment horizontal="left" vertical="top" textRotation="180"/>
    </xf>
    <xf numFmtId="164" fontId="0" fillId="0" borderId="10" xfId="0" applyNumberFormat="1" applyFont="1" applyFill="1" applyBorder="1" applyAlignment="1">
      <alignment/>
    </xf>
    <xf numFmtId="175" fontId="0" fillId="0" borderId="0" xfId="44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0" fillId="0" borderId="0" xfId="55" applyAlignment="1">
      <alignment horizontal="left" vertical="top" textRotation="180"/>
      <protection/>
    </xf>
    <xf numFmtId="37" fontId="9" fillId="0" borderId="0" xfId="55" applyNumberFormat="1" applyFont="1" applyFill="1">
      <alignment/>
      <protection/>
    </xf>
    <xf numFmtId="0" fontId="8" fillId="0" borderId="0" xfId="55" applyFont="1">
      <alignment/>
      <protection/>
    </xf>
    <xf numFmtId="164" fontId="0" fillId="0" borderId="0" xfId="55" applyNumberFormat="1" applyFont="1">
      <alignment/>
      <protection/>
    </xf>
    <xf numFmtId="164" fontId="8" fillId="0" borderId="0" xfId="55" applyNumberFormat="1" applyFont="1">
      <alignment/>
      <protection/>
    </xf>
    <xf numFmtId="164" fontId="0" fillId="0" borderId="0" xfId="55" applyNumberFormat="1">
      <alignment/>
      <protection/>
    </xf>
    <xf numFmtId="0" fontId="0" fillId="0" borderId="0" xfId="55">
      <alignment/>
      <protection/>
    </xf>
    <xf numFmtId="37" fontId="2" fillId="0" borderId="0" xfId="55" applyNumberFormat="1" applyFont="1" applyFill="1">
      <alignment/>
      <protection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55" applyNumberFormat="1" applyFont="1" applyBorder="1">
      <alignment/>
      <protection/>
    </xf>
    <xf numFmtId="0" fontId="16" fillId="0" borderId="0" xfId="0" applyFont="1" applyAlignment="1" quotePrefix="1">
      <alignment horizontal="center" vertical="center" textRotation="180"/>
    </xf>
    <xf numFmtId="0" fontId="16" fillId="0" borderId="0" xfId="0" applyFont="1" applyAlignment="1">
      <alignment horizontal="left" vertical="center" textRotation="180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showGridLines="0" tabSelected="1" zoomScalePageLayoutView="0" workbookViewId="0" topLeftCell="A22">
      <selection activeCell="C37" sqref="C37"/>
    </sheetView>
  </sheetViews>
  <sheetFormatPr defaultColWidth="9.140625" defaultRowHeight="12.75" customHeight="1"/>
  <cols>
    <col min="1" max="1" width="4.28125" style="0" customWidth="1"/>
    <col min="2" max="2" width="3.57421875" style="0" customWidth="1"/>
    <col min="3" max="3" width="28.7109375" style="0" customWidth="1"/>
    <col min="4" max="4" width="2.28125" style="0" customWidth="1"/>
    <col min="5" max="5" width="15.28125" style="25" customWidth="1"/>
    <col min="6" max="6" width="2.28125" style="69" customWidth="1"/>
    <col min="7" max="7" width="15.8515625" style="26" customWidth="1"/>
    <col min="8" max="8" width="2.28125" style="26" customWidth="1"/>
    <col min="9" max="9" width="15.28125" style="26" customWidth="1"/>
    <col min="10" max="10" width="2.28125" style="26" customWidth="1"/>
    <col min="11" max="11" width="15.28125" style="26" customWidth="1"/>
    <col min="12" max="12" width="2.28125" style="26" customWidth="1"/>
    <col min="13" max="13" width="17.421875" style="26" customWidth="1"/>
  </cols>
  <sheetData>
    <row r="1" spans="1:13" s="16" customFormat="1" ht="12.75" customHeight="1">
      <c r="A1" s="76"/>
      <c r="B1" s="54"/>
      <c r="C1" s="78" t="s">
        <v>45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6" customFormat="1" ht="12.75" customHeight="1">
      <c r="A2" s="76"/>
      <c r="B2" s="55"/>
      <c r="C2" s="79" t="s">
        <v>65</v>
      </c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6" customFormat="1" ht="12.75" customHeight="1">
      <c r="A3" s="76"/>
      <c r="B3" s="55"/>
      <c r="C3" s="79" t="s">
        <v>81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1" ht="12.75" customHeight="1">
      <c r="A4" s="76"/>
      <c r="B4" s="55"/>
      <c r="C4" s="1"/>
      <c r="D4" s="2"/>
      <c r="I4" s="27" t="s">
        <v>0</v>
      </c>
      <c r="K4" s="28"/>
    </row>
    <row r="5" spans="1:13" ht="12.75" customHeight="1">
      <c r="A5" s="76"/>
      <c r="B5" s="55"/>
      <c r="C5" s="2"/>
      <c r="D5" s="2"/>
      <c r="E5" s="27"/>
      <c r="F5" s="70"/>
      <c r="G5" s="27"/>
      <c r="H5" s="27"/>
      <c r="I5" s="44" t="s">
        <v>0</v>
      </c>
      <c r="J5" s="32"/>
      <c r="K5" s="27"/>
      <c r="L5" s="27"/>
      <c r="M5" s="45" t="s">
        <v>83</v>
      </c>
    </row>
    <row r="6" spans="1:13" ht="12.75" customHeight="1">
      <c r="A6" s="76"/>
      <c r="B6" s="55"/>
      <c r="C6" s="3"/>
      <c r="D6" s="3"/>
      <c r="E6" s="46" t="s">
        <v>78</v>
      </c>
      <c r="F6" s="71"/>
      <c r="G6" s="46" t="s">
        <v>2</v>
      </c>
      <c r="H6" s="29"/>
      <c r="I6" s="46" t="s">
        <v>3</v>
      </c>
      <c r="J6" s="29"/>
      <c r="K6" s="46" t="s">
        <v>3</v>
      </c>
      <c r="L6" s="27"/>
      <c r="M6" s="45" t="s">
        <v>67</v>
      </c>
    </row>
    <row r="7" spans="1:13" ht="12.75" customHeight="1">
      <c r="A7" s="76"/>
      <c r="B7" s="55"/>
      <c r="C7" s="3"/>
      <c r="D7" s="3"/>
      <c r="E7" s="47" t="s">
        <v>1</v>
      </c>
      <c r="F7" s="47"/>
      <c r="G7" s="47" t="s">
        <v>79</v>
      </c>
      <c r="H7" s="29"/>
      <c r="I7" s="46" t="s">
        <v>4</v>
      </c>
      <c r="J7" s="29"/>
      <c r="K7" s="46" t="s">
        <v>4</v>
      </c>
      <c r="L7" s="27"/>
      <c r="M7" s="45" t="s">
        <v>4</v>
      </c>
    </row>
    <row r="8" spans="1:13" ht="12.75" customHeight="1">
      <c r="A8" s="76"/>
      <c r="B8" s="55"/>
      <c r="C8" s="3"/>
      <c r="D8" s="4"/>
      <c r="E8" s="48" t="s">
        <v>82</v>
      </c>
      <c r="F8" s="71"/>
      <c r="G8" s="48" t="s">
        <v>82</v>
      </c>
      <c r="H8" s="29"/>
      <c r="I8" s="48" t="s">
        <v>82</v>
      </c>
      <c r="J8" s="29"/>
      <c r="K8" s="48" t="s">
        <v>80</v>
      </c>
      <c r="L8" s="27"/>
      <c r="M8" s="49" t="s">
        <v>68</v>
      </c>
    </row>
    <row r="9" spans="1:11" ht="6.75" customHeight="1">
      <c r="A9" s="76"/>
      <c r="B9" s="55"/>
      <c r="C9" s="38"/>
      <c r="D9" s="9"/>
      <c r="E9" s="30"/>
      <c r="F9" s="72"/>
      <c r="G9" s="31"/>
      <c r="H9" s="31"/>
      <c r="I9" s="32" t="s">
        <v>0</v>
      </c>
      <c r="J9" s="31"/>
      <c r="K9" s="32" t="s">
        <v>0</v>
      </c>
    </row>
    <row r="10" spans="1:13" ht="12.75" customHeight="1">
      <c r="A10" s="76"/>
      <c r="B10" s="55"/>
      <c r="C10" s="11" t="s">
        <v>46</v>
      </c>
      <c r="D10" s="10"/>
      <c r="E10" s="50">
        <v>6012577</v>
      </c>
      <c r="F10" s="58"/>
      <c r="G10" s="50">
        <v>5842739</v>
      </c>
      <c r="H10" s="50"/>
      <c r="I10" s="50">
        <v>4907937</v>
      </c>
      <c r="J10" s="50"/>
      <c r="K10" s="50">
        <v>3936957</v>
      </c>
      <c r="L10" s="51"/>
      <c r="M10" s="50">
        <v>970980</v>
      </c>
    </row>
    <row r="11" spans="1:13" ht="12.75" customHeight="1">
      <c r="A11" s="76"/>
      <c r="B11" s="55"/>
      <c r="C11" s="11" t="s">
        <v>5</v>
      </c>
      <c r="D11" s="10"/>
      <c r="E11" s="33">
        <v>23982367</v>
      </c>
      <c r="F11" s="22"/>
      <c r="G11" s="33">
        <v>23716220</v>
      </c>
      <c r="H11" s="33"/>
      <c r="I11" s="33">
        <v>22327396</v>
      </c>
      <c r="J11" s="33"/>
      <c r="K11" s="33">
        <v>22235490</v>
      </c>
      <c r="M11" s="33">
        <v>91906</v>
      </c>
    </row>
    <row r="12" spans="1:13" ht="12.75" customHeight="1">
      <c r="A12" s="76"/>
      <c r="B12" s="55"/>
      <c r="C12" s="11" t="s">
        <v>6</v>
      </c>
      <c r="D12" s="10"/>
      <c r="E12" s="33">
        <v>104564555</v>
      </c>
      <c r="F12" s="22"/>
      <c r="G12" s="33">
        <v>105972482</v>
      </c>
      <c r="H12" s="33"/>
      <c r="I12" s="33">
        <v>98073970</v>
      </c>
      <c r="J12" s="33"/>
      <c r="K12" s="33">
        <v>87458722</v>
      </c>
      <c r="M12" s="33">
        <v>10615248</v>
      </c>
    </row>
    <row r="13" spans="1:13" ht="12.75" customHeight="1">
      <c r="A13" s="76"/>
      <c r="B13" s="55"/>
      <c r="C13" s="11" t="s">
        <v>7</v>
      </c>
      <c r="D13" s="10"/>
      <c r="E13" s="33">
        <v>17919939</v>
      </c>
      <c r="F13" s="22"/>
      <c r="G13" s="33">
        <v>20948390</v>
      </c>
      <c r="H13" s="33"/>
      <c r="I13" s="33">
        <v>17769135</v>
      </c>
      <c r="J13" s="33"/>
      <c r="K13" s="33">
        <v>17270823</v>
      </c>
      <c r="M13" s="33">
        <v>498312</v>
      </c>
    </row>
    <row r="14" spans="1:13" ht="12.75" customHeight="1">
      <c r="A14" s="76"/>
      <c r="B14" s="55"/>
      <c r="C14" s="11" t="s">
        <v>8</v>
      </c>
      <c r="D14" s="10"/>
      <c r="E14" s="33">
        <v>119145001</v>
      </c>
      <c r="F14" s="22"/>
      <c r="G14" s="33">
        <v>131047123</v>
      </c>
      <c r="H14" s="33"/>
      <c r="I14" s="33">
        <v>130277498</v>
      </c>
      <c r="J14" s="33"/>
      <c r="K14" s="33">
        <v>124215956</v>
      </c>
      <c r="M14" s="33">
        <v>6061542</v>
      </c>
    </row>
    <row r="15" spans="1:13" ht="12.75" customHeight="1">
      <c r="A15" s="76"/>
      <c r="B15" s="55"/>
      <c r="C15" s="11" t="s">
        <v>9</v>
      </c>
      <c r="D15" s="10"/>
      <c r="E15" s="33">
        <v>25853005</v>
      </c>
      <c r="F15" s="22"/>
      <c r="G15" s="33">
        <v>27116707</v>
      </c>
      <c r="H15" s="33"/>
      <c r="I15" s="33">
        <v>24701850</v>
      </c>
      <c r="J15" s="33"/>
      <c r="K15" s="33">
        <v>9626031</v>
      </c>
      <c r="M15" s="33">
        <v>15075819</v>
      </c>
    </row>
    <row r="16" spans="1:13" ht="12.75" customHeight="1">
      <c r="A16" s="76"/>
      <c r="B16" s="55"/>
      <c r="C16" s="11" t="s">
        <v>10</v>
      </c>
      <c r="D16" s="10"/>
      <c r="E16" s="33">
        <v>2977195</v>
      </c>
      <c r="F16" s="22"/>
      <c r="G16" s="33">
        <v>2956339</v>
      </c>
      <c r="H16" s="33"/>
      <c r="I16" s="33">
        <v>2785788</v>
      </c>
      <c r="J16" s="33"/>
      <c r="K16" s="33">
        <v>2836758</v>
      </c>
      <c r="M16" s="33">
        <v>-50970</v>
      </c>
    </row>
    <row r="17" spans="1:13" ht="12.75" customHeight="1">
      <c r="A17" s="76"/>
      <c r="B17" s="55"/>
      <c r="C17" s="11" t="s">
        <v>72</v>
      </c>
      <c r="D17" s="10"/>
      <c r="E17" s="33">
        <v>20095275</v>
      </c>
      <c r="F17" s="22"/>
      <c r="G17" s="33">
        <v>20185170</v>
      </c>
      <c r="H17" s="33"/>
      <c r="I17" s="33">
        <v>16185508</v>
      </c>
      <c r="J17" s="33"/>
      <c r="K17" s="33">
        <v>15854083</v>
      </c>
      <c r="M17" s="33">
        <v>331425</v>
      </c>
    </row>
    <row r="18" spans="1:13" ht="12.75" customHeight="1">
      <c r="A18" s="76"/>
      <c r="B18" s="55"/>
      <c r="C18" s="11" t="s">
        <v>11</v>
      </c>
      <c r="D18" s="10"/>
      <c r="E18" s="33">
        <v>18233294</v>
      </c>
      <c r="F18" s="22"/>
      <c r="G18" s="33">
        <v>18072215</v>
      </c>
      <c r="H18" s="33"/>
      <c r="I18" s="33">
        <v>17198694</v>
      </c>
      <c r="J18" s="33"/>
      <c r="K18" s="33">
        <v>17171229</v>
      </c>
      <c r="M18" s="33">
        <v>27465</v>
      </c>
    </row>
    <row r="19" spans="1:13" ht="12.75" customHeight="1">
      <c r="A19" s="76"/>
      <c r="B19" s="55"/>
      <c r="C19" s="11" t="s">
        <v>12</v>
      </c>
      <c r="D19" s="10"/>
      <c r="E19" s="33">
        <v>24307322</v>
      </c>
      <c r="F19" s="22"/>
      <c r="G19" s="33">
        <v>41244553</v>
      </c>
      <c r="H19" s="33"/>
      <c r="I19" s="33">
        <v>32289041</v>
      </c>
      <c r="J19" s="33"/>
      <c r="K19" s="33">
        <v>30939285</v>
      </c>
      <c r="M19" s="33">
        <v>1349756</v>
      </c>
    </row>
    <row r="20" spans="1:13" ht="12.75" customHeight="1">
      <c r="A20" s="76"/>
      <c r="B20" s="55"/>
      <c r="C20" s="11" t="s">
        <v>13</v>
      </c>
      <c r="D20" s="10"/>
      <c r="E20" s="33">
        <v>12387660</v>
      </c>
      <c r="F20" s="22"/>
      <c r="G20" s="33">
        <v>13441441</v>
      </c>
      <c r="H20" s="33"/>
      <c r="I20" s="33">
        <v>11385071</v>
      </c>
      <c r="J20" s="33"/>
      <c r="K20" s="33">
        <v>10385965</v>
      </c>
      <c r="M20" s="33">
        <v>999106</v>
      </c>
    </row>
    <row r="21" spans="1:13" ht="12.75" customHeight="1">
      <c r="A21" s="76"/>
      <c r="B21" s="55"/>
      <c r="C21" s="11" t="s">
        <v>47</v>
      </c>
      <c r="D21" s="10"/>
      <c r="E21" s="33">
        <v>3229297</v>
      </c>
      <c r="F21" s="22"/>
      <c r="G21" s="33">
        <v>3141521</v>
      </c>
      <c r="H21" s="33"/>
      <c r="I21" s="33">
        <v>2985567</v>
      </c>
      <c r="J21" s="33"/>
      <c r="K21" s="33">
        <v>2701071</v>
      </c>
      <c r="M21" s="33">
        <v>284496</v>
      </c>
    </row>
    <row r="22" spans="1:13" ht="12.75" customHeight="1">
      <c r="A22" s="76"/>
      <c r="B22" s="55"/>
      <c r="C22" s="11" t="s">
        <v>55</v>
      </c>
      <c r="D22" s="10"/>
      <c r="E22" s="33"/>
      <c r="F22" s="22"/>
      <c r="G22" s="33"/>
      <c r="H22" s="33"/>
      <c r="I22" s="33"/>
      <c r="J22" s="33"/>
      <c r="K22" s="33"/>
      <c r="M22" s="33"/>
    </row>
    <row r="23" spans="1:13" ht="12.75" customHeight="1">
      <c r="A23" s="76"/>
      <c r="B23" s="55"/>
      <c r="C23" s="11" t="s">
        <v>56</v>
      </c>
      <c r="D23" s="10"/>
      <c r="E23" s="33">
        <v>1770493</v>
      </c>
      <c r="F23" s="22"/>
      <c r="G23" s="33">
        <v>1770220</v>
      </c>
      <c r="H23" s="33"/>
      <c r="I23" s="33">
        <v>1726932</v>
      </c>
      <c r="J23" s="33"/>
      <c r="K23" s="33">
        <v>1644484</v>
      </c>
      <c r="M23" s="33">
        <v>82448</v>
      </c>
    </row>
    <row r="24" spans="1:13" ht="12.75" customHeight="1">
      <c r="A24" s="76"/>
      <c r="B24" s="55"/>
      <c r="C24" s="11" t="s">
        <v>63</v>
      </c>
      <c r="D24" s="10"/>
      <c r="E24" s="33">
        <v>2618575</v>
      </c>
      <c r="F24" s="22"/>
      <c r="G24" s="33">
        <v>3314164</v>
      </c>
      <c r="H24" s="33"/>
      <c r="I24" s="33">
        <v>3050015</v>
      </c>
      <c r="J24" s="33"/>
      <c r="K24" s="33">
        <v>3027843</v>
      </c>
      <c r="M24" s="33">
        <v>22172</v>
      </c>
    </row>
    <row r="25" spans="1:13" ht="12.75" customHeight="1">
      <c r="A25" s="76"/>
      <c r="B25" s="55"/>
      <c r="C25" s="12" t="s">
        <v>44</v>
      </c>
      <c r="D25" s="10"/>
      <c r="E25" s="33">
        <v>424485</v>
      </c>
      <c r="F25" s="22"/>
      <c r="G25" s="33">
        <v>420264</v>
      </c>
      <c r="H25" s="33"/>
      <c r="I25" s="33">
        <v>338678</v>
      </c>
      <c r="J25" s="33"/>
      <c r="K25" s="33">
        <v>349237</v>
      </c>
      <c r="M25" s="33">
        <v>-10559</v>
      </c>
    </row>
    <row r="26" spans="1:13" ht="12.75" customHeight="1">
      <c r="A26" s="76"/>
      <c r="B26" s="55"/>
      <c r="C26" s="11" t="s">
        <v>69</v>
      </c>
      <c r="D26" s="10"/>
      <c r="E26" s="33">
        <v>37564028</v>
      </c>
      <c r="F26" s="22"/>
      <c r="G26" s="33">
        <v>38943221</v>
      </c>
      <c r="H26" s="33"/>
      <c r="I26" s="33">
        <v>37760225</v>
      </c>
      <c r="J26" s="33"/>
      <c r="K26" s="33">
        <v>36835001</v>
      </c>
      <c r="M26" s="33">
        <v>925224</v>
      </c>
    </row>
    <row r="27" spans="1:13" ht="12.75" customHeight="1">
      <c r="A27" s="76"/>
      <c r="B27" s="55"/>
      <c r="C27" s="11" t="s">
        <v>14</v>
      </c>
      <c r="D27" s="10"/>
      <c r="E27" s="33">
        <v>633220936</v>
      </c>
      <c r="F27" s="22"/>
      <c r="G27" s="33">
        <v>660530087</v>
      </c>
      <c r="H27" s="33"/>
      <c r="I27" s="33">
        <v>650278782</v>
      </c>
      <c r="J27" s="33"/>
      <c r="K27" s="33">
        <v>619706894</v>
      </c>
      <c r="M27" s="33">
        <v>30571888</v>
      </c>
    </row>
    <row r="28" spans="1:13" ht="12.75" customHeight="1">
      <c r="A28" s="76"/>
      <c r="B28" s="55"/>
      <c r="C28" s="11" t="s">
        <v>15</v>
      </c>
      <c r="D28" s="10"/>
      <c r="E28" s="33">
        <v>243730070</v>
      </c>
      <c r="F28" s="22"/>
      <c r="G28" s="33">
        <v>302140698</v>
      </c>
      <c r="H28" s="33"/>
      <c r="I28" s="33">
        <v>269134759</v>
      </c>
      <c r="J28" s="33"/>
      <c r="K28" s="33">
        <v>313208628</v>
      </c>
      <c r="M28" s="33">
        <v>-44073869</v>
      </c>
    </row>
    <row r="29" spans="1:13" ht="12.75" customHeight="1">
      <c r="A29" s="76"/>
      <c r="B29" s="55"/>
      <c r="C29" s="11" t="s">
        <v>16</v>
      </c>
      <c r="D29" s="10"/>
      <c r="E29" s="33">
        <v>90308264</v>
      </c>
      <c r="F29" s="22"/>
      <c r="G29" s="33">
        <v>93289195</v>
      </c>
      <c r="H29" s="33"/>
      <c r="I29" s="33">
        <v>89689284</v>
      </c>
      <c r="J29" s="33"/>
      <c r="K29" s="33">
        <v>97032173</v>
      </c>
      <c r="M29" s="33">
        <v>-7342889</v>
      </c>
    </row>
    <row r="30" spans="1:13" ht="12.75" customHeight="1">
      <c r="A30" s="76"/>
      <c r="B30" s="55"/>
      <c r="C30" s="11" t="s">
        <v>73</v>
      </c>
      <c r="D30" s="10"/>
      <c r="E30" s="33">
        <v>64872877</v>
      </c>
      <c r="F30" s="22"/>
      <c r="G30" s="33">
        <v>73739769</v>
      </c>
      <c r="H30" s="33"/>
      <c r="I30" s="33">
        <v>65999293</v>
      </c>
      <c r="J30" s="33"/>
      <c r="K30" s="33">
        <v>64496245</v>
      </c>
      <c r="M30" s="33">
        <v>1503048</v>
      </c>
    </row>
    <row r="31" spans="1:13" ht="12.75" customHeight="1">
      <c r="A31" s="76"/>
      <c r="B31" s="55"/>
      <c r="C31" s="11" t="s">
        <v>75</v>
      </c>
      <c r="D31" s="10"/>
      <c r="E31" s="33"/>
      <c r="F31" s="22"/>
      <c r="G31" s="33"/>
      <c r="H31" s="33"/>
      <c r="I31" s="33"/>
      <c r="J31" s="33"/>
      <c r="K31" s="33"/>
      <c r="M31" s="33"/>
    </row>
    <row r="32" spans="1:13" ht="12.75" customHeight="1">
      <c r="A32" s="76"/>
      <c r="B32" s="55"/>
      <c r="C32" s="11" t="s">
        <v>76</v>
      </c>
      <c r="D32" s="10"/>
      <c r="E32" s="33">
        <v>1591167</v>
      </c>
      <c r="F32" s="22"/>
      <c r="G32" s="33">
        <v>1577644</v>
      </c>
      <c r="H32" s="33"/>
      <c r="I32" s="33">
        <v>1487220</v>
      </c>
      <c r="J32" s="33"/>
      <c r="K32" s="33">
        <v>1484857</v>
      </c>
      <c r="M32" s="33">
        <v>2363</v>
      </c>
    </row>
    <row r="33" spans="1:13" ht="12.75" customHeight="1">
      <c r="A33" s="76"/>
      <c r="B33" s="55"/>
      <c r="C33" s="11" t="s">
        <v>17</v>
      </c>
      <c r="D33" s="10"/>
      <c r="E33" s="33">
        <v>6982560</v>
      </c>
      <c r="F33" s="22"/>
      <c r="G33" s="33">
        <v>48624336</v>
      </c>
      <c r="H33" s="33"/>
      <c r="I33" s="33">
        <v>44484105</v>
      </c>
      <c r="J33" s="33"/>
      <c r="K33" s="33">
        <v>43040138</v>
      </c>
      <c r="M33" s="33">
        <v>1443967</v>
      </c>
    </row>
    <row r="34" spans="1:13" ht="12.75" customHeight="1">
      <c r="A34" s="76"/>
      <c r="B34" s="55"/>
      <c r="C34" s="11" t="s">
        <v>18</v>
      </c>
      <c r="D34" s="10"/>
      <c r="E34" s="33">
        <v>2546078</v>
      </c>
      <c r="F34" s="22"/>
      <c r="G34" s="33">
        <v>2467861</v>
      </c>
      <c r="H34" s="33"/>
      <c r="I34" s="33">
        <v>2384353</v>
      </c>
      <c r="J34" s="33"/>
      <c r="K34" s="33">
        <v>2882158</v>
      </c>
      <c r="M34" s="33">
        <v>-497805</v>
      </c>
    </row>
    <row r="35" spans="1:13" ht="12.75" customHeight="1">
      <c r="A35" s="76"/>
      <c r="B35" s="55"/>
      <c r="C35" s="11" t="s">
        <v>19</v>
      </c>
      <c r="D35" s="10"/>
      <c r="E35" s="33">
        <v>60590577</v>
      </c>
      <c r="F35" s="22"/>
      <c r="G35" s="33">
        <v>60147529</v>
      </c>
      <c r="H35" s="33"/>
      <c r="I35" s="33">
        <v>57795055</v>
      </c>
      <c r="J35" s="33"/>
      <c r="K35" s="33">
        <v>56347901</v>
      </c>
      <c r="M35" s="33">
        <v>1447154</v>
      </c>
    </row>
    <row r="36" spans="1:13" ht="12.75" customHeight="1">
      <c r="A36" s="76"/>
      <c r="B36" s="55"/>
      <c r="C36" s="11" t="s">
        <v>74</v>
      </c>
      <c r="D36" s="10"/>
      <c r="E36" s="33">
        <v>45608752</v>
      </c>
      <c r="F36" s="22"/>
      <c r="G36" s="33">
        <v>46165954</v>
      </c>
      <c r="H36" s="33"/>
      <c r="I36" s="33">
        <v>41308942</v>
      </c>
      <c r="J36" s="33"/>
      <c r="K36" s="33">
        <v>34152356</v>
      </c>
      <c r="M36" s="33">
        <v>7156586</v>
      </c>
    </row>
    <row r="37" spans="1:13" ht="12.75" customHeight="1">
      <c r="A37" s="76"/>
      <c r="B37" s="55"/>
      <c r="C37" s="11" t="s">
        <v>20</v>
      </c>
      <c r="D37" s="10"/>
      <c r="E37" s="33">
        <v>1485553257</v>
      </c>
      <c r="F37" s="22"/>
      <c r="G37" s="33">
        <v>1526004243</v>
      </c>
      <c r="H37" s="33"/>
      <c r="I37" s="33">
        <v>1514370959</v>
      </c>
      <c r="J37" s="33"/>
      <c r="K37" s="33">
        <v>1444983934</v>
      </c>
      <c r="M37" s="33">
        <v>69387025</v>
      </c>
    </row>
    <row r="38" spans="1:13" ht="12.75" customHeight="1">
      <c r="A38" s="76"/>
      <c r="B38" s="55"/>
      <c r="C38" s="11" t="s">
        <v>21</v>
      </c>
      <c r="D38" s="10"/>
      <c r="E38" s="33"/>
      <c r="F38" s="22"/>
      <c r="G38" s="33"/>
      <c r="H38" s="33"/>
      <c r="I38" s="33"/>
      <c r="J38" s="33"/>
      <c r="K38" s="33"/>
      <c r="M38" s="33"/>
    </row>
    <row r="39" spans="1:13" ht="12.75" customHeight="1">
      <c r="A39" s="76"/>
      <c r="B39" s="55"/>
      <c r="C39" s="19" t="s">
        <v>48</v>
      </c>
      <c r="D39" s="10"/>
      <c r="E39" s="33">
        <v>18054427</v>
      </c>
      <c r="F39" s="22"/>
      <c r="G39" s="33">
        <v>22918206</v>
      </c>
      <c r="H39" s="33"/>
      <c r="I39" s="33">
        <v>22302105</v>
      </c>
      <c r="J39" s="33"/>
      <c r="K39" s="33">
        <v>21883524</v>
      </c>
      <c r="M39" s="33">
        <v>418581</v>
      </c>
    </row>
    <row r="40" spans="1:13" ht="12.75" customHeight="1">
      <c r="A40" s="76"/>
      <c r="B40" s="55"/>
      <c r="C40" s="19" t="s">
        <v>49</v>
      </c>
      <c r="D40" s="10"/>
      <c r="E40" s="33">
        <v>37228196</v>
      </c>
      <c r="F40" s="22"/>
      <c r="G40" s="33">
        <v>35679056</v>
      </c>
      <c r="H40" s="33"/>
      <c r="I40" s="33">
        <v>31938455</v>
      </c>
      <c r="J40" s="33"/>
      <c r="K40" s="33">
        <v>29765232</v>
      </c>
      <c r="M40" s="33">
        <v>2173223</v>
      </c>
    </row>
    <row r="41" spans="1:13" ht="12.75" customHeight="1">
      <c r="A41" s="76"/>
      <c r="B41" s="55"/>
      <c r="C41" s="19" t="s">
        <v>50</v>
      </c>
      <c r="D41" s="10"/>
      <c r="E41" s="33">
        <v>86492282</v>
      </c>
      <c r="F41" s="22"/>
      <c r="G41" s="33">
        <v>93217914</v>
      </c>
      <c r="H41" s="33"/>
      <c r="I41" s="33">
        <v>86273759</v>
      </c>
      <c r="J41" s="33"/>
      <c r="K41" s="33">
        <v>78822648</v>
      </c>
      <c r="M41" s="33">
        <v>7451111</v>
      </c>
    </row>
    <row r="42" spans="1:13" ht="12.75" customHeight="1">
      <c r="A42" s="76"/>
      <c r="B42" s="55"/>
      <c r="C42" s="19" t="s">
        <v>51</v>
      </c>
      <c r="D42" s="10"/>
      <c r="E42" s="33">
        <v>256947054</v>
      </c>
      <c r="F42" s="22"/>
      <c r="G42" s="33">
        <v>263722834</v>
      </c>
      <c r="H42" s="33"/>
      <c r="I42" s="33">
        <v>247979383</v>
      </c>
      <c r="J42" s="33"/>
      <c r="K42" s="33">
        <v>231721222</v>
      </c>
      <c r="M42" s="33">
        <v>16258161</v>
      </c>
    </row>
    <row r="43" spans="1:13" ht="12.75" customHeight="1">
      <c r="A43" s="76"/>
      <c r="B43" s="55"/>
      <c r="C43" s="19" t="s">
        <v>52</v>
      </c>
      <c r="D43" s="10"/>
      <c r="E43" s="33">
        <v>31584181</v>
      </c>
      <c r="F43" s="22"/>
      <c r="G43" s="33">
        <v>37455667</v>
      </c>
      <c r="H43" s="33"/>
      <c r="I43" s="33">
        <v>32069059</v>
      </c>
      <c r="J43" s="33"/>
      <c r="K43" s="33">
        <v>30521746</v>
      </c>
      <c r="L43" s="52"/>
      <c r="M43" s="33">
        <v>1547313</v>
      </c>
    </row>
    <row r="44" spans="1:13" ht="12.75" customHeight="1">
      <c r="A44" s="76"/>
      <c r="B44" s="55"/>
      <c r="C44" s="19" t="s">
        <v>53</v>
      </c>
      <c r="D44" s="10"/>
      <c r="E44" s="33">
        <v>181569603</v>
      </c>
      <c r="F44" s="22"/>
      <c r="G44" s="33">
        <v>189825013</v>
      </c>
      <c r="H44" s="33"/>
      <c r="I44" s="33">
        <v>173593204</v>
      </c>
      <c r="J44" s="33"/>
      <c r="K44" s="33">
        <v>162061053</v>
      </c>
      <c r="M44" s="33">
        <v>11532151</v>
      </c>
    </row>
    <row r="45" spans="1:11" ht="12.75" customHeight="1">
      <c r="A45" s="76"/>
      <c r="B45" s="55"/>
      <c r="C45" s="19"/>
      <c r="D45" s="10"/>
      <c r="E45" s="33"/>
      <c r="F45" s="22"/>
      <c r="G45" s="7"/>
      <c r="H45" s="33"/>
      <c r="I45" s="7"/>
      <c r="J45" s="33"/>
      <c r="K45" s="33"/>
    </row>
    <row r="46" spans="1:13" ht="12.75" customHeight="1">
      <c r="A46" s="76"/>
      <c r="B46" s="55"/>
      <c r="C46" s="19"/>
      <c r="D46" s="10"/>
      <c r="E46" s="33"/>
      <c r="F46" s="22"/>
      <c r="G46" s="7"/>
      <c r="H46" s="33"/>
      <c r="I46" s="7"/>
      <c r="J46" s="33"/>
      <c r="K46" s="33"/>
      <c r="M46" s="41" t="s">
        <v>77</v>
      </c>
    </row>
    <row r="47" spans="1:13" ht="12.75" customHeight="1">
      <c r="A47" s="77"/>
      <c r="B47" s="55"/>
      <c r="C47" s="19"/>
      <c r="D47" s="10"/>
      <c r="E47" s="33"/>
      <c r="F47" s="22"/>
      <c r="G47" s="7"/>
      <c r="H47" s="33"/>
      <c r="I47" s="7"/>
      <c r="J47" s="33"/>
      <c r="K47" s="33"/>
      <c r="M47" s="41"/>
    </row>
    <row r="48" spans="1:13" ht="12.75" customHeight="1">
      <c r="A48" s="77"/>
      <c r="B48" s="56"/>
      <c r="C48" s="78" t="s">
        <v>45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2.75" customHeight="1">
      <c r="A49" s="77"/>
      <c r="B49" s="56"/>
      <c r="C49" s="79" t="s">
        <v>65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2.75" customHeight="1">
      <c r="A50" s="77"/>
      <c r="B50" s="56"/>
      <c r="C50" s="79" t="s">
        <v>81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1" ht="12.75" customHeight="1">
      <c r="A51" s="77"/>
      <c r="B51" s="56"/>
      <c r="C51" s="1"/>
      <c r="D51" s="2"/>
      <c r="I51" s="27" t="s">
        <v>0</v>
      </c>
      <c r="K51" s="28"/>
    </row>
    <row r="52" spans="1:13" ht="12.75" customHeight="1">
      <c r="A52" s="77"/>
      <c r="B52" s="56"/>
      <c r="C52" s="2"/>
      <c r="D52" s="2"/>
      <c r="E52" s="27"/>
      <c r="F52" s="70"/>
      <c r="G52" s="27"/>
      <c r="H52" s="27"/>
      <c r="I52" s="44" t="s">
        <v>0</v>
      </c>
      <c r="J52" s="32"/>
      <c r="K52" s="27"/>
      <c r="L52" s="27"/>
      <c r="M52" s="45" t="s">
        <v>82</v>
      </c>
    </row>
    <row r="53" spans="1:13" ht="12.75" customHeight="1">
      <c r="A53" s="77"/>
      <c r="B53" s="56"/>
      <c r="C53" s="3"/>
      <c r="D53" s="3"/>
      <c r="E53" s="46" t="s">
        <v>66</v>
      </c>
      <c r="F53" s="71"/>
      <c r="G53" s="46" t="s">
        <v>2</v>
      </c>
      <c r="H53" s="29"/>
      <c r="I53" s="46" t="s">
        <v>3</v>
      </c>
      <c r="J53" s="29"/>
      <c r="K53" s="46" t="s">
        <v>3</v>
      </c>
      <c r="L53" s="27"/>
      <c r="M53" s="45" t="s">
        <v>67</v>
      </c>
    </row>
    <row r="54" spans="1:13" ht="12.75" customHeight="1">
      <c r="A54" s="77"/>
      <c r="B54" s="56"/>
      <c r="C54" s="3"/>
      <c r="D54" s="3"/>
      <c r="E54" s="47" t="s">
        <v>1</v>
      </c>
      <c r="F54" s="47"/>
      <c r="G54" s="47" t="s">
        <v>1</v>
      </c>
      <c r="H54" s="29"/>
      <c r="I54" s="46" t="s">
        <v>4</v>
      </c>
      <c r="J54" s="29"/>
      <c r="K54" s="46" t="s">
        <v>4</v>
      </c>
      <c r="L54" s="27"/>
      <c r="M54" s="45" t="s">
        <v>4</v>
      </c>
    </row>
    <row r="55" spans="1:13" ht="12.75" customHeight="1">
      <c r="A55" s="77"/>
      <c r="B55" s="56"/>
      <c r="C55" s="3"/>
      <c r="D55" s="4"/>
      <c r="E55" s="48" t="s">
        <v>82</v>
      </c>
      <c r="F55" s="71"/>
      <c r="G55" s="48" t="s">
        <v>82</v>
      </c>
      <c r="H55" s="29"/>
      <c r="I55" s="48" t="s">
        <v>82</v>
      </c>
      <c r="J55" s="29"/>
      <c r="K55" s="48" t="s">
        <v>80</v>
      </c>
      <c r="L55" s="27"/>
      <c r="M55" s="49" t="s">
        <v>68</v>
      </c>
    </row>
    <row r="56" spans="1:13" ht="12.75" customHeight="1">
      <c r="A56" s="77"/>
      <c r="B56" s="56"/>
      <c r="C56" s="3"/>
      <c r="D56" s="4"/>
      <c r="E56" s="42"/>
      <c r="F56" s="73"/>
      <c r="G56" s="42"/>
      <c r="H56" s="29"/>
      <c r="I56" s="42"/>
      <c r="J56" s="29"/>
      <c r="K56" s="42"/>
      <c r="M56" s="43"/>
    </row>
    <row r="57" spans="1:13" ht="12.75" customHeight="1">
      <c r="A57" s="77"/>
      <c r="B57" s="56"/>
      <c r="C57" s="11" t="s">
        <v>22</v>
      </c>
      <c r="D57" s="10"/>
      <c r="E57" s="50">
        <v>160165036</v>
      </c>
      <c r="F57" s="58"/>
      <c r="G57" s="50">
        <v>162856291</v>
      </c>
      <c r="H57" s="58"/>
      <c r="I57" s="50">
        <v>152027776</v>
      </c>
      <c r="J57" s="58"/>
      <c r="K57" s="50">
        <v>141296853</v>
      </c>
      <c r="M57" s="50">
        <v>10730923</v>
      </c>
    </row>
    <row r="58" spans="1:13" ht="12.75" customHeight="1">
      <c r="A58" s="77"/>
      <c r="B58" s="56"/>
      <c r="C58" s="11" t="s">
        <v>23</v>
      </c>
      <c r="D58" s="13"/>
      <c r="E58" s="57">
        <v>20381263</v>
      </c>
      <c r="F58" s="22"/>
      <c r="G58" s="57">
        <v>20495935</v>
      </c>
      <c r="H58" s="22"/>
      <c r="I58" s="57">
        <v>19265139</v>
      </c>
      <c r="J58" s="22"/>
      <c r="K58" s="57">
        <v>19227525</v>
      </c>
      <c r="M58" s="57">
        <v>37614</v>
      </c>
    </row>
    <row r="59" spans="1:13" ht="15.75" customHeight="1">
      <c r="A59" s="77"/>
      <c r="B59" s="56"/>
      <c r="C59" s="15" t="s">
        <v>43</v>
      </c>
      <c r="D59" s="10"/>
      <c r="E59" s="34">
        <f>SUM(E10:E44)+SUM(E57:E58)</f>
        <v>3848511648</v>
      </c>
      <c r="F59" s="59"/>
      <c r="G59" s="34">
        <f>SUM(G10:G44)+SUM(G57:G58)</f>
        <v>4098991001</v>
      </c>
      <c r="H59" s="59"/>
      <c r="I59" s="34">
        <f>SUM(I10:I44)+SUM(I57:I58)</f>
        <v>3926144937</v>
      </c>
      <c r="J59" s="59"/>
      <c r="K59" s="34">
        <f>SUM(K10:K44)+SUM(K57:K58)</f>
        <v>3779124022</v>
      </c>
      <c r="M59" s="34">
        <f>SUM(M10:M44)+SUM(M57:M58)</f>
        <v>147020915</v>
      </c>
    </row>
    <row r="60" spans="1:11" ht="12.75" customHeight="1">
      <c r="A60" s="77"/>
      <c r="B60" s="56"/>
      <c r="C60" s="15"/>
      <c r="D60" s="10"/>
      <c r="E60" s="22"/>
      <c r="F60" s="22"/>
      <c r="G60" s="22"/>
      <c r="H60" s="33"/>
      <c r="I60" s="22"/>
      <c r="J60" s="33"/>
      <c r="K60" s="35"/>
    </row>
    <row r="61" spans="1:13" s="20" customFormat="1" ht="12.75" customHeight="1">
      <c r="A61" s="77"/>
      <c r="B61" s="56"/>
      <c r="C61" s="5" t="s">
        <v>24</v>
      </c>
      <c r="D61" s="5"/>
      <c r="E61" s="22">
        <v>157909299</v>
      </c>
      <c r="F61" s="22"/>
      <c r="G61" s="22">
        <v>157909299</v>
      </c>
      <c r="H61" s="22"/>
      <c r="I61" s="22">
        <v>157909299</v>
      </c>
      <c r="J61" s="53" t="s">
        <v>70</v>
      </c>
      <c r="K61" s="22">
        <v>147623777</v>
      </c>
      <c r="L61" s="40"/>
      <c r="M61" s="22">
        <v>10285522</v>
      </c>
    </row>
    <row r="62" spans="1:13" s="20" customFormat="1" ht="12.75" customHeight="1">
      <c r="A62" s="77"/>
      <c r="B62" s="56"/>
      <c r="C62" s="5" t="s">
        <v>25</v>
      </c>
      <c r="D62" s="5"/>
      <c r="E62" s="22">
        <v>176641855</v>
      </c>
      <c r="F62" s="22"/>
      <c r="G62" s="22">
        <v>178363168</v>
      </c>
      <c r="H62" s="22"/>
      <c r="I62" s="22">
        <v>178363168</v>
      </c>
      <c r="J62" s="39" t="s">
        <v>70</v>
      </c>
      <c r="K62" s="22">
        <v>166347015</v>
      </c>
      <c r="L62" s="36"/>
      <c r="M62" s="22">
        <v>12016153</v>
      </c>
    </row>
    <row r="63" spans="1:13" ht="12.75" customHeight="1">
      <c r="A63" s="77"/>
      <c r="B63" s="56"/>
      <c r="C63" s="5" t="s">
        <v>26</v>
      </c>
      <c r="D63" s="5"/>
      <c r="E63" s="22">
        <v>106456869</v>
      </c>
      <c r="F63" s="22"/>
      <c r="G63" s="22">
        <v>107568091</v>
      </c>
      <c r="H63" s="22"/>
      <c r="I63" s="22">
        <v>107568091</v>
      </c>
      <c r="J63" s="39" t="s">
        <v>70</v>
      </c>
      <c r="K63" s="22">
        <v>102940315</v>
      </c>
      <c r="M63" s="22">
        <v>4627776</v>
      </c>
    </row>
    <row r="64" spans="1:13" ht="12.75" customHeight="1">
      <c r="A64" s="77"/>
      <c r="B64" s="56"/>
      <c r="C64" s="5" t="s">
        <v>62</v>
      </c>
      <c r="D64" s="5"/>
      <c r="E64" s="22"/>
      <c r="F64" s="22"/>
      <c r="G64" s="22"/>
      <c r="H64" s="22"/>
      <c r="I64" s="22"/>
      <c r="J64" s="5"/>
      <c r="K64" s="22"/>
      <c r="M64" s="22"/>
    </row>
    <row r="65" spans="1:13" ht="12.75" customHeight="1">
      <c r="A65" s="77"/>
      <c r="B65" s="56"/>
      <c r="C65" s="5" t="s">
        <v>61</v>
      </c>
      <c r="D65" s="5"/>
      <c r="E65" s="22">
        <v>1095628745</v>
      </c>
      <c r="F65" s="22"/>
      <c r="G65" s="22">
        <v>1085728613</v>
      </c>
      <c r="H65" s="22"/>
      <c r="I65" s="22">
        <v>1085728613</v>
      </c>
      <c r="J65"/>
      <c r="K65" s="22">
        <v>1063266583</v>
      </c>
      <c r="M65" s="22">
        <v>22462030</v>
      </c>
    </row>
    <row r="66" spans="1:13" ht="12.75" customHeight="1">
      <c r="A66" s="77"/>
      <c r="B66" s="56"/>
      <c r="C66" s="5" t="s">
        <v>27</v>
      </c>
      <c r="D66" s="5"/>
      <c r="E66" s="22">
        <v>122494656</v>
      </c>
      <c r="F66" s="22"/>
      <c r="G66" s="22">
        <v>122494656</v>
      </c>
      <c r="H66" s="22"/>
      <c r="I66" s="22">
        <v>119638157</v>
      </c>
      <c r="J66"/>
      <c r="K66" s="22">
        <v>137526469</v>
      </c>
      <c r="M66" s="22">
        <v>-17888312</v>
      </c>
    </row>
    <row r="67" spans="1:13" ht="12.75" customHeight="1">
      <c r="A67" s="77"/>
      <c r="B67" s="56"/>
      <c r="C67" s="5" t="s">
        <v>28</v>
      </c>
      <c r="D67" s="5"/>
      <c r="E67" s="22">
        <v>230140425</v>
      </c>
      <c r="F67" s="22"/>
      <c r="G67" s="22">
        <v>221395879</v>
      </c>
      <c r="H67" s="22"/>
      <c r="I67" s="22">
        <v>211486829</v>
      </c>
      <c r="J67" s="5"/>
      <c r="K67" s="22">
        <v>204605587</v>
      </c>
      <c r="M67" s="22">
        <v>6881242</v>
      </c>
    </row>
    <row r="68" spans="1:13" ht="12.75" customHeight="1">
      <c r="A68" s="77"/>
      <c r="B68" s="56"/>
      <c r="C68" s="5" t="s">
        <v>29</v>
      </c>
      <c r="D68" s="5"/>
      <c r="E68" s="22"/>
      <c r="F68" s="22"/>
      <c r="G68" s="22"/>
      <c r="H68" s="22"/>
      <c r="I68" s="22"/>
      <c r="J68" s="5"/>
      <c r="K68" s="22"/>
      <c r="M68" s="22"/>
    </row>
    <row r="69" spans="1:13" ht="12.75" customHeight="1">
      <c r="A69" s="77"/>
      <c r="B69" s="56"/>
      <c r="C69" s="5" t="s">
        <v>30</v>
      </c>
      <c r="D69" s="5"/>
      <c r="E69" s="22">
        <v>276145149</v>
      </c>
      <c r="F69" s="22"/>
      <c r="G69" s="22">
        <v>208728751</v>
      </c>
      <c r="H69" s="22"/>
      <c r="I69" s="22">
        <v>207499721</v>
      </c>
      <c r="J69" s="5"/>
      <c r="K69" s="22">
        <v>229441541</v>
      </c>
      <c r="M69" s="22">
        <v>-21941820</v>
      </c>
    </row>
    <row r="70" spans="1:13" ht="12.75" customHeight="1">
      <c r="A70" s="77"/>
      <c r="B70" s="56"/>
      <c r="C70" s="5" t="s">
        <v>31</v>
      </c>
      <c r="D70" s="5"/>
      <c r="E70" s="22">
        <v>167735746</v>
      </c>
      <c r="F70" s="22"/>
      <c r="G70" s="22">
        <v>81405120</v>
      </c>
      <c r="H70" s="22"/>
      <c r="I70" s="22">
        <v>70229724</v>
      </c>
      <c r="J70" s="7"/>
      <c r="K70" s="22">
        <v>65460597</v>
      </c>
      <c r="M70" s="22">
        <v>4769127</v>
      </c>
    </row>
    <row r="71" spans="1:13" ht="12.75" customHeight="1">
      <c r="A71" s="77"/>
      <c r="B71" s="56"/>
      <c r="C71" s="5" t="s">
        <v>32</v>
      </c>
      <c r="D71" s="5"/>
      <c r="E71" s="22">
        <v>629485100</v>
      </c>
      <c r="F71" s="22"/>
      <c r="G71" s="22">
        <v>650645100</v>
      </c>
      <c r="H71" s="22"/>
      <c r="I71" s="22">
        <v>648486758</v>
      </c>
      <c r="J71" s="7"/>
      <c r="K71" s="22">
        <v>615950631</v>
      </c>
      <c r="M71" s="22">
        <v>32536127</v>
      </c>
    </row>
    <row r="72" spans="1:13" ht="12.75" customHeight="1">
      <c r="A72" s="77"/>
      <c r="B72" s="56"/>
      <c r="C72" s="5" t="s">
        <v>57</v>
      </c>
      <c r="D72" s="5"/>
      <c r="E72" s="22"/>
      <c r="F72" s="22"/>
      <c r="G72" s="22"/>
      <c r="H72" s="22"/>
      <c r="I72" s="22"/>
      <c r="J72" s="7"/>
      <c r="K72" s="22"/>
      <c r="M72" s="22"/>
    </row>
    <row r="73" spans="1:13" ht="12.75" customHeight="1">
      <c r="A73" s="77"/>
      <c r="B73" s="56"/>
      <c r="C73" s="5" t="s">
        <v>33</v>
      </c>
      <c r="D73" s="5"/>
      <c r="E73" s="22">
        <v>9032425</v>
      </c>
      <c r="F73" s="22"/>
      <c r="G73" s="22">
        <v>9032425</v>
      </c>
      <c r="H73" s="22"/>
      <c r="I73" s="22">
        <v>9032119</v>
      </c>
      <c r="J73" s="7"/>
      <c r="K73" s="22">
        <v>9031011</v>
      </c>
      <c r="M73" s="22">
        <v>1108</v>
      </c>
    </row>
    <row r="74" spans="1:13" ht="12.75" customHeight="1">
      <c r="A74" s="77"/>
      <c r="B74" s="56"/>
      <c r="C74" s="5" t="s">
        <v>34</v>
      </c>
      <c r="D74" s="5"/>
      <c r="E74" s="22">
        <v>68450000</v>
      </c>
      <c r="F74" s="22"/>
      <c r="G74" s="22">
        <v>204829807</v>
      </c>
      <c r="H74" s="22"/>
      <c r="I74" s="22">
        <v>200768055</v>
      </c>
      <c r="J74" s="7"/>
      <c r="K74" s="22">
        <v>110013225</v>
      </c>
      <c r="M74" s="22">
        <v>90754830</v>
      </c>
    </row>
    <row r="75" spans="1:13" ht="12.75" customHeight="1">
      <c r="A75" s="77"/>
      <c r="B75" s="56"/>
      <c r="C75" s="5" t="s">
        <v>35</v>
      </c>
      <c r="D75" s="5"/>
      <c r="E75" s="22"/>
      <c r="F75" s="22"/>
      <c r="G75" s="22"/>
      <c r="H75" s="22"/>
      <c r="I75" s="22"/>
      <c r="J75" s="7"/>
      <c r="K75" s="22"/>
      <c r="M75" s="22"/>
    </row>
    <row r="76" spans="1:13" ht="12.75" customHeight="1">
      <c r="A76" s="77"/>
      <c r="B76" s="56"/>
      <c r="C76" s="5" t="s">
        <v>36</v>
      </c>
      <c r="D76" s="5"/>
      <c r="E76" s="22">
        <v>200613808</v>
      </c>
      <c r="F76" s="22"/>
      <c r="G76" s="22">
        <v>209378028</v>
      </c>
      <c r="H76" s="22"/>
      <c r="I76" s="22">
        <v>94222852</v>
      </c>
      <c r="J76" s="7"/>
      <c r="K76" s="22">
        <v>110850322</v>
      </c>
      <c r="M76" s="22">
        <v>-16627470</v>
      </c>
    </row>
    <row r="77" spans="1:13" ht="12.75" customHeight="1">
      <c r="A77" s="77"/>
      <c r="B77" s="56"/>
      <c r="C77" s="5" t="s">
        <v>37</v>
      </c>
      <c r="D77" s="5"/>
      <c r="E77" s="22"/>
      <c r="F77" s="22"/>
      <c r="G77" s="22"/>
      <c r="H77" s="22"/>
      <c r="I77" s="22"/>
      <c r="J77" s="7"/>
      <c r="K77" s="22"/>
      <c r="M77" s="22"/>
    </row>
    <row r="78" spans="1:13" ht="12.75" customHeight="1">
      <c r="A78" s="77"/>
      <c r="B78" s="56"/>
      <c r="C78" s="5" t="s">
        <v>60</v>
      </c>
      <c r="D78" s="5"/>
      <c r="E78" s="22">
        <v>27858368</v>
      </c>
      <c r="F78" s="22"/>
      <c r="G78" s="22">
        <v>35105402</v>
      </c>
      <c r="H78" s="22"/>
      <c r="I78" s="22">
        <v>22815087</v>
      </c>
      <c r="J78" s="7"/>
      <c r="K78" s="22">
        <v>20911149</v>
      </c>
      <c r="M78" s="22">
        <v>1903938</v>
      </c>
    </row>
    <row r="79" spans="1:13" ht="12.75" customHeight="1">
      <c r="A79" s="77"/>
      <c r="B79" s="56"/>
      <c r="C79" s="5" t="s">
        <v>58</v>
      </c>
      <c r="D79" s="5"/>
      <c r="E79" s="22">
        <v>48386434</v>
      </c>
      <c r="F79" s="22"/>
      <c r="G79" s="22">
        <v>48097581</v>
      </c>
      <c r="H79" s="22"/>
      <c r="I79" s="22">
        <v>33881610</v>
      </c>
      <c r="J79" s="7"/>
      <c r="K79" s="22">
        <v>30211963</v>
      </c>
      <c r="M79" s="22">
        <v>3669647</v>
      </c>
    </row>
    <row r="80" spans="1:13" ht="12.75" customHeight="1">
      <c r="A80" s="77"/>
      <c r="B80" s="56"/>
      <c r="C80" s="5" t="s">
        <v>38</v>
      </c>
      <c r="D80" s="5"/>
      <c r="E80" s="22">
        <v>42747945</v>
      </c>
      <c r="F80" s="22"/>
      <c r="G80" s="22">
        <v>14380228</v>
      </c>
      <c r="H80" s="21" t="s">
        <v>54</v>
      </c>
      <c r="I80" s="22">
        <v>0</v>
      </c>
      <c r="J80" s="7"/>
      <c r="K80" s="22">
        <v>0</v>
      </c>
      <c r="M80" s="22">
        <v>0</v>
      </c>
    </row>
    <row r="81" spans="1:13" ht="12.75" customHeight="1">
      <c r="A81" s="77"/>
      <c r="B81" s="56"/>
      <c r="C81" s="5" t="s">
        <v>59</v>
      </c>
      <c r="D81" s="5"/>
      <c r="E81" s="22">
        <v>490986961</v>
      </c>
      <c r="F81" s="22"/>
      <c r="G81" s="22">
        <v>490103101</v>
      </c>
      <c r="H81" s="22"/>
      <c r="I81" s="22">
        <v>427490160</v>
      </c>
      <c r="J81" s="7"/>
      <c r="K81" s="22">
        <v>390066263</v>
      </c>
      <c r="M81" s="22">
        <v>37423897</v>
      </c>
    </row>
    <row r="82" spans="1:13" ht="12.75" customHeight="1">
      <c r="A82" s="77"/>
      <c r="B82" s="56"/>
      <c r="C82" s="5" t="s">
        <v>39</v>
      </c>
      <c r="D82" s="5"/>
      <c r="E82" s="22">
        <v>41800000</v>
      </c>
      <c r="F82" s="22"/>
      <c r="G82" s="22">
        <v>41800000</v>
      </c>
      <c r="H82" s="22"/>
      <c r="I82" s="22">
        <v>41800000</v>
      </c>
      <c r="J82" s="7"/>
      <c r="K82" s="22">
        <v>40978000</v>
      </c>
      <c r="M82" s="22">
        <v>822000</v>
      </c>
    </row>
    <row r="83" spans="1:13" ht="12.75" customHeight="1">
      <c r="A83" s="77"/>
      <c r="B83" s="56"/>
      <c r="C83" s="5" t="s">
        <v>40</v>
      </c>
      <c r="D83" s="5"/>
      <c r="E83" s="57">
        <v>1035935841</v>
      </c>
      <c r="F83" s="22"/>
      <c r="G83" s="57">
        <v>1106765002</v>
      </c>
      <c r="H83" s="22"/>
      <c r="I83" s="57">
        <v>675288161</v>
      </c>
      <c r="J83" s="7"/>
      <c r="K83" s="57">
        <v>590159439</v>
      </c>
      <c r="M83" s="57">
        <v>85128722</v>
      </c>
    </row>
    <row r="84" spans="1:13" ht="15.75" customHeight="1">
      <c r="A84" s="77"/>
      <c r="B84" s="56"/>
      <c r="C84" s="6" t="s">
        <v>42</v>
      </c>
      <c r="D84" s="5"/>
      <c r="E84" s="14">
        <f>SUM(E61:E83)</f>
        <v>4928449626</v>
      </c>
      <c r="F84" s="23"/>
      <c r="G84" s="14">
        <f>SUM(G61:G83)</f>
        <v>4973730251</v>
      </c>
      <c r="H84" s="23"/>
      <c r="I84" s="14">
        <f>SUM(I61:I83)</f>
        <v>4292208404</v>
      </c>
      <c r="J84" s="10"/>
      <c r="K84" s="14">
        <f>SUM(K61:K83)</f>
        <v>4035383887</v>
      </c>
      <c r="M84" s="14">
        <f>SUM(M61:M83)</f>
        <v>256824517</v>
      </c>
    </row>
    <row r="85" spans="1:13" ht="15.75" customHeight="1" thickBot="1">
      <c r="A85" s="77"/>
      <c r="B85" s="56"/>
      <c r="C85" s="5" t="s">
        <v>41</v>
      </c>
      <c r="D85" s="8"/>
      <c r="E85" s="18">
        <f>E59+E84</f>
        <v>8776961274</v>
      </c>
      <c r="F85" s="60">
        <v>0</v>
      </c>
      <c r="G85" s="18">
        <f>G59+G84</f>
        <v>9072721252</v>
      </c>
      <c r="H85" s="60"/>
      <c r="I85" s="18">
        <f>I59+I84</f>
        <v>8218353341</v>
      </c>
      <c r="J85" s="10"/>
      <c r="K85" s="18">
        <f>K59+K84</f>
        <v>7814507909</v>
      </c>
      <c r="M85" s="18">
        <f>M59+M84</f>
        <v>403845432</v>
      </c>
    </row>
    <row r="86" spans="1:11" ht="12.75" customHeight="1" thickTop="1">
      <c r="A86" s="77"/>
      <c r="B86" s="56"/>
      <c r="C86" s="17"/>
      <c r="D86" s="17"/>
      <c r="F86" s="74"/>
      <c r="G86" s="37"/>
      <c r="H86" s="37"/>
      <c r="I86" s="37"/>
      <c r="J86" s="37"/>
      <c r="K86" s="37"/>
    </row>
    <row r="87" spans="1:11" ht="15" customHeight="1">
      <c r="A87" s="77"/>
      <c r="B87" s="56"/>
      <c r="C87" s="24" t="s">
        <v>71</v>
      </c>
      <c r="D87" s="17"/>
      <c r="F87" s="74"/>
      <c r="G87" s="37"/>
      <c r="H87" s="37"/>
      <c r="I87" s="37"/>
      <c r="J87" s="37"/>
      <c r="K87" s="37"/>
    </row>
    <row r="88" spans="1:11" ht="5.25" customHeight="1">
      <c r="A88" s="77"/>
      <c r="B88" s="56"/>
      <c r="C88" s="17"/>
      <c r="D88" s="17"/>
      <c r="F88" s="74"/>
      <c r="G88" s="37"/>
      <c r="H88" s="37"/>
      <c r="I88" s="37"/>
      <c r="J88" s="37"/>
      <c r="K88" s="37"/>
    </row>
    <row r="89" spans="1:13" s="67" customFormat="1" ht="13.5" customHeight="1">
      <c r="A89" s="77"/>
      <c r="B89" s="61"/>
      <c r="C89" s="62" t="s">
        <v>84</v>
      </c>
      <c r="D89" s="63"/>
      <c r="E89" s="64"/>
      <c r="F89" s="75"/>
      <c r="G89" s="65"/>
      <c r="H89" s="65"/>
      <c r="I89" s="65"/>
      <c r="J89" s="65"/>
      <c r="K89" s="65"/>
      <c r="L89" s="66"/>
      <c r="M89" s="66"/>
    </row>
    <row r="90" spans="1:13" s="67" customFormat="1" ht="12.75" customHeight="1">
      <c r="A90" s="77"/>
      <c r="B90" s="61"/>
      <c r="C90" s="68" t="s">
        <v>64</v>
      </c>
      <c r="D90" s="63"/>
      <c r="E90" s="64"/>
      <c r="F90" s="75"/>
      <c r="G90" s="65"/>
      <c r="H90" s="65"/>
      <c r="I90" s="65"/>
      <c r="J90" s="65"/>
      <c r="K90" s="65"/>
      <c r="L90" s="66"/>
      <c r="M90" s="66"/>
    </row>
  </sheetData>
  <sheetProtection/>
  <mergeCells count="8">
    <mergeCell ref="A1:A46"/>
    <mergeCell ref="A47:A90"/>
    <mergeCell ref="C1:M1"/>
    <mergeCell ref="C2:M2"/>
    <mergeCell ref="C3:M3"/>
    <mergeCell ref="C48:M48"/>
    <mergeCell ref="C49:M49"/>
    <mergeCell ref="C50:M50"/>
  </mergeCells>
  <printOptions horizontalCentered="1"/>
  <pageMargins left="0.25" right="0.25" top="0.75" bottom="0.75" header="0.3" footer="0.3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Prepared by:  Dahlia T. Leonor</dc:creator>
  <cp:keywords/>
  <dc:description/>
  <cp:lastModifiedBy>Administrator</cp:lastModifiedBy>
  <cp:lastPrinted>2017-09-01T13:59:18Z</cp:lastPrinted>
  <dcterms:created xsi:type="dcterms:W3CDTF">1998-10-27T17:33:47Z</dcterms:created>
  <dcterms:modified xsi:type="dcterms:W3CDTF">2017-09-20T22:28:20Z</dcterms:modified>
  <cp:category/>
  <cp:version/>
  <cp:contentType/>
  <cp:contentStatus/>
</cp:coreProperties>
</file>